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2120" windowHeight="900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<sst xmlns="http://schemas.openxmlformats.org/spreadsheetml/2006/main" count="545" uniqueCount="156">
  <si>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</si>
  <si>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</si>
  <si>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</si>
  <si>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</si>
  <si>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</si>
  <si>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</si>
  <si>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</si>
  <si>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</si>
  <si>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</si>
  <si>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</si>
  <si>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</si>
  <si>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</si>
  <si>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</si>
  <si>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</si>
  <si>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</si>
  <si>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</si>
  <si>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</si>
  <si>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</si>
  <si>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</si>
  <si>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</si>
  <si>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</si>
  <si>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</si>
  <si>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</si>
  <si>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</si>
  <si>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</si>
  <si>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</si>
  <si>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</si>
  <si>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</si>
  <si>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</si>
  <si>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</si>
  <si>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03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</si>
  <si>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</si>
  <si>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</si>
  <si>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</si>
  <si>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</si>
  <si>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</si>
  <si>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</si>
  <si>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</si>
  <si>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</si>
  <si>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</si>
  <si>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</si>
  <si>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</si>
  <si>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</si>
  <si>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</si>
  <si>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0405</t>
  </si>
  <si>
    <t>Сельское хозяйство и рыболовство</t>
  </si>
  <si>
    <t>08</t>
  </si>
  <si>
    <t>0500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</si>
  <si>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</si>
  <si>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</si>
  <si>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</si>
  <si>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</si>
  <si>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</si>
  <si>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</si>
  <si>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</si>
  <si>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</si>
  <si>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</si>
  <si>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</si>
  <si>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</si>
  <si>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</si>
  <si>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Иные межбюджетные трансферты</t>
  </si>
  <si>
    <t>11</t>
  </si>
  <si>
    <t>Резервные фонды</t>
  </si>
  <si>
    <t>870</t>
  </si>
  <si>
    <t>Резервные средства</t>
  </si>
  <si>
    <t>810</t>
  </si>
  <si>
    <t>540</t>
  </si>
  <si>
    <t>14</t>
  </si>
  <si>
    <t>к Решению Совета народных депутатов</t>
  </si>
  <si>
    <t>Тяжинского городского поселения</t>
  </si>
  <si>
    <t>Обеспечение деятельности органов местного самоуправления в рамках непрограммного направления деятельности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</si>
  <si>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</si>
  <si>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</si>
  <si>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</si>
  <si>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</si>
  <si>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</si>
  <si>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</si>
  <si>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код администратора</t>
  </si>
  <si>
    <t>администрация Тяжинского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</si>
  <si>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</si>
  <si>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</si>
  <si>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</si>
  <si>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</si>
  <si>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800</t>
  </si>
  <si>
    <t>850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</si>
  <si>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</si>
  <si>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</si>
  <si>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</si>
  <si>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</si>
  <si>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</si>
  <si>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</si>
  <si>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500</t>
  </si>
  <si>
    <t>932</t>
  </si>
  <si>
    <t>Реализация отдельных мероприятий в рамках непрограммного направления деятельности</t>
  </si>
  <si>
    <t>990 00 11310</t>
  </si>
  <si>
    <t>990 00 11320</t>
  </si>
  <si>
    <t xml:space="preserve">Резервный фонд администрации Тяжинского городского поселения </t>
  </si>
  <si>
    <t>990 00 11290</t>
  </si>
  <si>
    <t>Закупка товаров, работ и услуг для обеспечения государственных (муниципальных) нужд</t>
  </si>
  <si>
    <t>990 00 51180</t>
  </si>
  <si>
    <t>Передача части полномочий муниципальному району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</si>
  <si>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</si>
  <si>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</si>
  <si>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Осуществление первичного воинского учета на территориях, где отсутствуют военные комиссариаты </t>
  </si>
  <si>
    <t xml:space="preserve">Обеспечение пожарной безопасности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</si>
  <si>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</si>
  <si>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</si>
  <si>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за счет средств дорожного фонда </t>
  </si>
  <si>
    <t>Подпрограмма "Модернизация объектов коммунальной инфраструктуры и поддержка жилищно-коммунального хозяйства"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</si>
  <si>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</si>
  <si>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теплоснабжению и горячему водоснабжению населения </t>
  </si>
  <si>
    <t xml:space="preserve">Возмещение части затрат в связи  применением регулируемых цен за предоставление услуги по газоснабжению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</si>
  <si>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</si>
  <si>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Подпрограмма "Благоустройство Тяжинского городского поселения"</t>
  </si>
  <si>
    <t xml:space="preserve"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</si>
  <si>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 xml:space="preserve">Расходы на освещение улиц </t>
  </si>
  <si>
    <t xml:space="preserve">Расходы по организации и содержанию мест захоронения бытовых отходов 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</si>
  <si>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</si>
  <si>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 xml:space="preserve">Проведение культурно-массовых мероприятий на территории Тяжинского городского поселения </t>
  </si>
  <si>
    <t>990 00 11380</t>
  </si>
  <si>
    <t>990 00 11330</t>
  </si>
  <si>
    <t>990 00 70320</t>
  </si>
  <si>
    <t>014 00 11220</t>
  </si>
  <si>
    <t>014 00 11200</t>
  </si>
  <si>
    <t>014 00 11190</t>
  </si>
  <si>
    <t>014 00 00000</t>
  </si>
  <si>
    <t>010 00 00000</t>
  </si>
  <si>
    <t>990 00 11340</t>
  </si>
  <si>
    <t>011 00 11090</t>
  </si>
  <si>
    <t>011 00 11080</t>
  </si>
  <si>
    <t>011 00 11070</t>
  </si>
  <si>
    <t>011  00 11060</t>
  </si>
  <si>
    <t>011 00 11060</t>
  </si>
  <si>
    <t>011 00 00000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</si>
  <si>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</si>
  <si>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Закупка товаров, работ и услуг для государственных (муниципальных) нужд</t>
  </si>
  <si>
    <t xml:space="preserve">Глава Тяжинского городского поселения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</si>
  <si>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</si>
  <si>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020 00 00000</t>
  </si>
  <si>
    <t>020 00 11230</t>
  </si>
  <si>
    <t>020 00 11240</t>
  </si>
  <si>
    <t>011 00 11050</t>
  </si>
  <si>
    <t>013 00 00000</t>
  </si>
  <si>
    <t>013 00 11140</t>
  </si>
  <si>
    <t>2017год</t>
  </si>
  <si>
    <t>2018год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</si>
  <si>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</si>
  <si>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</si>
  <si>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</si>
  <si>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99</t>
  </si>
  <si>
    <t>990 00 99990</t>
  </si>
  <si>
    <t>900</t>
  </si>
  <si>
    <t>990</t>
  </si>
  <si>
    <t>Ведомственная структура расходов на 2017год и на плановый период  2018 и 2019 годов</t>
  </si>
  <si>
    <t xml:space="preserve"> 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</si>
  <si>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Приложение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</si>
</sst>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Times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 quotePrefix="1">
      <alignment wrapText="1"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quotePrefix="1">
      <alignment horizontal="center" vertical="top" wrapText="1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3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SheetLayoutView="100" zoomScalePageLayoutView="0" workbookViewId="0" topLeftCell="G112">
      <selection activeCell="N78" sqref="N78"/>
    </sheetView>
  </sheetViews>
  <sheetFormatPr defaultColWidth="9.00390625" defaultRowHeight="12.75"/>
  <cols>
    <col min="1" max="6" width="0" style="7" hidden="1" customWidth="1"/>
    <col min="7" max="7" width="60.75390625" style="15" customWidth="1"/>
    <col min="8" max="8" width="13.00390625" style="43" customWidth="1"/>
    <col min="9" max="9" width="8.00390625" style="12" customWidth="1"/>
    <col min="10" max="10" width="12.75390625" style="12" customWidth="1"/>
    <col min="11" max="11" width="17.875" style="12" customWidth="1"/>
    <col min="12" max="14" width="12.00390625" style="12" customWidth="1"/>
    <col min="15" max="15" width="13.25390625" style="22" customWidth="1"/>
    <col min="16" max="16384" width="9.125" style="8" customWidth="1"/>
  </cols>
  <sheetData>
    <row r="1" spans="1:15" s="2" customFormat="1" ht="300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40"/>
      <c r="I1" s="11" t="s">
        <v>8</v>
      </c>
      <c r="J1" s="11" t="s">
        <v>10</v>
      </c>
      <c r="K1" s="11" t="s">
        <v>12</v>
      </c>
      <c r="L1" s="11" t="s">
        <v>14</v>
      </c>
      <c r="M1" s="11"/>
      <c r="N1" s="11"/>
      <c r="O1" s="20" t="s">
        <v>53</v>
      </c>
    </row>
    <row r="2" spans="7:15" ht="18.75" hidden="1">
      <c r="G2" s="14"/>
      <c r="H2" s="41"/>
      <c r="I2" s="18"/>
      <c r="J2" s="18"/>
      <c r="K2" s="19"/>
      <c r="L2" s="19"/>
      <c r="M2" s="19"/>
      <c r="N2" s="19"/>
      <c r="O2" s="21"/>
    </row>
    <row r="3" spans="1:15" s="2" customFormat="1" ht="18.75">
      <c r="A3" s="1"/>
      <c r="B3" s="1"/>
      <c r="C3" s="1"/>
      <c r="D3" s="1"/>
      <c r="E3" s="1"/>
      <c r="F3" s="1"/>
      <c r="G3" s="13"/>
      <c r="H3" s="40"/>
      <c r="I3" s="11"/>
      <c r="J3" s="11"/>
      <c r="K3" s="64" t="s">
        <v>155</v>
      </c>
      <c r="L3" s="65"/>
      <c r="M3" s="65"/>
      <c r="N3" s="65"/>
      <c r="O3" s="65"/>
    </row>
    <row r="4" spans="1:15" s="2" customFormat="1" ht="18.75">
      <c r="A4" s="1"/>
      <c r="B4" s="1"/>
      <c r="C4" s="1"/>
      <c r="D4" s="1"/>
      <c r="E4" s="1"/>
      <c r="F4" s="1"/>
      <c r="G4" s="13"/>
      <c r="H4" s="40"/>
      <c r="I4" s="11"/>
      <c r="J4" s="11"/>
      <c r="K4" s="64" t="s">
        <v>68</v>
      </c>
      <c r="L4" s="65"/>
      <c r="M4" s="65"/>
      <c r="N4" s="65"/>
      <c r="O4" s="65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40"/>
      <c r="I5" s="11"/>
      <c r="J5" s="11"/>
      <c r="K5" s="65" t="s">
        <v>69</v>
      </c>
      <c r="L5" s="65"/>
      <c r="M5" s="65"/>
      <c r="N5" s="65"/>
      <c r="O5" s="65"/>
    </row>
    <row r="6" spans="1:15" s="2" customFormat="1" ht="111.75" customHeight="1">
      <c r="A6" s="1"/>
      <c r="B6" s="1"/>
      <c r="C6" s="1"/>
      <c r="D6" s="1"/>
      <c r="E6" s="1"/>
      <c r="F6" s="1"/>
      <c r="G6" s="13"/>
      <c r="H6" s="40"/>
      <c r="I6" s="11"/>
      <c r="J6" s="11"/>
      <c r="K6" s="64" t="s">
        <v>154</v>
      </c>
      <c r="L6" s="65"/>
      <c r="M6" s="65"/>
      <c r="N6" s="65"/>
      <c r="O6" s="65"/>
    </row>
    <row r="7" spans="1:15" s="2" customFormat="1" ht="18.75">
      <c r="A7" s="1"/>
      <c r="B7" s="1"/>
      <c r="C7" s="1"/>
      <c r="D7" s="1"/>
      <c r="E7" s="1"/>
      <c r="F7" s="1"/>
      <c r="G7" s="66" t="s">
        <v>153</v>
      </c>
      <c r="H7" s="66"/>
      <c r="I7" s="66"/>
      <c r="J7" s="66"/>
      <c r="K7" s="66"/>
      <c r="L7" s="66"/>
      <c r="M7" s="66"/>
      <c r="N7" s="66"/>
      <c r="O7" s="66"/>
    </row>
    <row r="8" spans="1:15" s="2" customFormat="1" ht="9" customHeight="1">
      <c r="A8" s="1"/>
      <c r="B8" s="1"/>
      <c r="C8" s="1"/>
      <c r="D8" s="1"/>
      <c r="E8" s="1"/>
      <c r="F8" s="1"/>
      <c r="G8" s="66"/>
      <c r="H8" s="66"/>
      <c r="I8" s="66"/>
      <c r="J8" s="66"/>
      <c r="K8" s="66"/>
      <c r="L8" s="66"/>
      <c r="M8" s="66"/>
      <c r="N8" s="66"/>
      <c r="O8" s="66"/>
    </row>
    <row r="9" spans="1:15" s="2" customFormat="1" ht="18.75" hidden="1">
      <c r="A9" s="1"/>
      <c r="B9" s="1"/>
      <c r="C9" s="1"/>
      <c r="D9" s="1"/>
      <c r="E9" s="1"/>
      <c r="F9" s="1"/>
      <c r="G9" s="66"/>
      <c r="H9" s="66"/>
      <c r="I9" s="66"/>
      <c r="J9" s="66"/>
      <c r="K9" s="66"/>
      <c r="L9" s="66"/>
      <c r="M9" s="66"/>
      <c r="N9" s="66"/>
      <c r="O9" s="66"/>
    </row>
    <row r="10" spans="1:15" s="2" customFormat="1" ht="12" customHeight="1">
      <c r="A10" s="1"/>
      <c r="B10" s="1"/>
      <c r="C10" s="1"/>
      <c r="D10" s="1"/>
      <c r="E10" s="1"/>
      <c r="F10" s="1"/>
      <c r="G10" s="13"/>
      <c r="H10" s="40"/>
      <c r="I10" s="11"/>
      <c r="J10" s="11"/>
      <c r="K10" s="11"/>
      <c r="L10" s="11"/>
      <c r="M10" s="11"/>
      <c r="N10" s="11"/>
      <c r="O10" s="20"/>
    </row>
    <row r="11" spans="1:15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37" t="s">
        <v>7</v>
      </c>
      <c r="H11" s="52" t="s">
        <v>77</v>
      </c>
      <c r="I11" s="31" t="s">
        <v>9</v>
      </c>
      <c r="J11" s="31" t="s">
        <v>11</v>
      </c>
      <c r="K11" s="31" t="s">
        <v>13</v>
      </c>
      <c r="L11" s="31" t="s">
        <v>15</v>
      </c>
      <c r="M11" s="59" t="s">
        <v>144</v>
      </c>
      <c r="N11" s="59" t="s">
        <v>145</v>
      </c>
      <c r="O11" s="30" t="s">
        <v>146</v>
      </c>
    </row>
    <row r="12" spans="1:15" s="10" customFormat="1" ht="41.25" customHeight="1">
      <c r="A12" s="9"/>
      <c r="B12" s="9"/>
      <c r="C12" s="9"/>
      <c r="D12" s="9"/>
      <c r="E12" s="9"/>
      <c r="F12" s="9"/>
      <c r="G12" s="54" t="s">
        <v>78</v>
      </c>
      <c r="H12" s="53">
        <v>932</v>
      </c>
      <c r="I12" s="31"/>
      <c r="J12" s="31"/>
      <c r="K12" s="31"/>
      <c r="L12" s="31"/>
      <c r="M12" s="59"/>
      <c r="N12" s="59"/>
      <c r="O12" s="30"/>
    </row>
    <row r="13" spans="1:15" s="4" customFormat="1" ht="18.75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19</v>
      </c>
      <c r="G13" s="38" t="s">
        <v>17</v>
      </c>
      <c r="H13" s="44">
        <v>932</v>
      </c>
      <c r="I13" s="16" t="s">
        <v>21</v>
      </c>
      <c r="J13" s="16" t="s">
        <v>22</v>
      </c>
      <c r="K13" s="16" t="s">
        <v>22</v>
      </c>
      <c r="L13" s="16" t="s">
        <v>22</v>
      </c>
      <c r="M13" s="26">
        <f>M14+M18+M29</f>
        <v>6194</v>
      </c>
      <c r="N13" s="26">
        <f>N14+N18+N29</f>
        <v>5404</v>
      </c>
      <c r="O13" s="26">
        <f>O14+O18+O29</f>
        <v>5104</v>
      </c>
    </row>
    <row r="14" spans="1:15" s="6" customFormat="1" ht="61.5" customHeight="1">
      <c r="A14" s="5" t="s">
        <v>23</v>
      </c>
      <c r="B14" s="5" t="s">
        <v>24</v>
      </c>
      <c r="C14" s="5" t="s">
        <v>18</v>
      </c>
      <c r="D14" s="5" t="s">
        <v>19</v>
      </c>
      <c r="E14" s="5" t="s">
        <v>20</v>
      </c>
      <c r="F14" s="5" t="s">
        <v>19</v>
      </c>
      <c r="G14" s="39" t="s">
        <v>24</v>
      </c>
      <c r="H14" s="45">
        <v>932</v>
      </c>
      <c r="I14" s="17" t="s">
        <v>21</v>
      </c>
      <c r="J14" s="17" t="s">
        <v>25</v>
      </c>
      <c r="K14" s="17" t="s">
        <v>22</v>
      </c>
      <c r="L14" s="17" t="s">
        <v>22</v>
      </c>
      <c r="M14" s="25">
        <f>M15</f>
        <v>608</v>
      </c>
      <c r="N14" s="25">
        <f>N15</f>
        <v>608</v>
      </c>
      <c r="O14" s="25">
        <f>O15</f>
        <v>608</v>
      </c>
    </row>
    <row r="15" spans="1:15" ht="35.25" customHeight="1">
      <c r="A15" s="7" t="s">
        <v>23</v>
      </c>
      <c r="B15" s="7" t="s">
        <v>24</v>
      </c>
      <c r="C15" s="7" t="s">
        <v>26</v>
      </c>
      <c r="D15" s="7" t="s">
        <v>27</v>
      </c>
      <c r="E15" s="7" t="s">
        <v>20</v>
      </c>
      <c r="F15" s="7" t="s">
        <v>19</v>
      </c>
      <c r="G15" s="47" t="s">
        <v>136</v>
      </c>
      <c r="H15" s="46">
        <v>932</v>
      </c>
      <c r="I15" s="18" t="s">
        <v>21</v>
      </c>
      <c r="J15" s="18" t="s">
        <v>25</v>
      </c>
      <c r="K15" s="18" t="s">
        <v>94</v>
      </c>
      <c r="L15" s="18" t="s">
        <v>22</v>
      </c>
      <c r="M15" s="27">
        <f>M17</f>
        <v>608</v>
      </c>
      <c r="N15" s="27">
        <f>N17</f>
        <v>608</v>
      </c>
      <c r="O15" s="27">
        <f>O17</f>
        <v>608</v>
      </c>
    </row>
    <row r="16" spans="7:15" ht="85.5" customHeight="1">
      <c r="G16" s="55" t="s">
        <v>79</v>
      </c>
      <c r="H16" s="46">
        <v>932</v>
      </c>
      <c r="I16" s="18" t="s">
        <v>21</v>
      </c>
      <c r="J16" s="18" t="s">
        <v>25</v>
      </c>
      <c r="K16" s="18" t="s">
        <v>94</v>
      </c>
      <c r="L16" s="18" t="s">
        <v>81</v>
      </c>
      <c r="M16" s="27">
        <f>M17</f>
        <v>608</v>
      </c>
      <c r="N16" s="27">
        <f>N17</f>
        <v>608</v>
      </c>
      <c r="O16" s="27">
        <f>O17</f>
        <v>608</v>
      </c>
    </row>
    <row r="17" spans="1:15" ht="48" customHeight="1">
      <c r="A17" s="7" t="s">
        <v>23</v>
      </c>
      <c r="B17" s="7" t="s">
        <v>24</v>
      </c>
      <c r="C17" s="7" t="s">
        <v>26</v>
      </c>
      <c r="D17" s="7" t="s">
        <v>27</v>
      </c>
      <c r="E17" s="7" t="s">
        <v>28</v>
      </c>
      <c r="F17" s="7" t="s">
        <v>29</v>
      </c>
      <c r="G17" s="55" t="s">
        <v>80</v>
      </c>
      <c r="H17" s="46">
        <v>932</v>
      </c>
      <c r="I17" s="18" t="s">
        <v>21</v>
      </c>
      <c r="J17" s="18" t="s">
        <v>25</v>
      </c>
      <c r="K17" s="18" t="s">
        <v>94</v>
      </c>
      <c r="L17" s="18" t="s">
        <v>82</v>
      </c>
      <c r="M17" s="27">
        <v>608</v>
      </c>
      <c r="N17" s="27">
        <v>608</v>
      </c>
      <c r="O17" s="27">
        <v>608</v>
      </c>
    </row>
    <row r="18" spans="7:15" ht="60.75" customHeight="1">
      <c r="G18" s="39" t="s">
        <v>34</v>
      </c>
      <c r="H18" s="45">
        <v>932</v>
      </c>
      <c r="I18" s="17" t="s">
        <v>21</v>
      </c>
      <c r="J18" s="17" t="s">
        <v>35</v>
      </c>
      <c r="K18" s="17"/>
      <c r="L18" s="17"/>
      <c r="M18" s="25">
        <f>M19+M26</f>
        <v>5584</v>
      </c>
      <c r="N18" s="25">
        <f>N19+N26</f>
        <v>4794</v>
      </c>
      <c r="O18" s="25">
        <f>O19+O26</f>
        <v>4494</v>
      </c>
    </row>
    <row r="19" spans="1:15" ht="56.25">
      <c r="A19" s="7" t="s">
        <v>33</v>
      </c>
      <c r="B19" s="7" t="s">
        <v>34</v>
      </c>
      <c r="C19" s="7" t="s">
        <v>31</v>
      </c>
      <c r="D19" s="7" t="s">
        <v>32</v>
      </c>
      <c r="E19" s="7" t="s">
        <v>20</v>
      </c>
      <c r="F19" s="7" t="s">
        <v>19</v>
      </c>
      <c r="G19" s="36" t="s">
        <v>70</v>
      </c>
      <c r="H19" s="46">
        <v>932</v>
      </c>
      <c r="I19" s="18" t="s">
        <v>21</v>
      </c>
      <c r="J19" s="18" t="s">
        <v>35</v>
      </c>
      <c r="K19" s="18" t="s">
        <v>95</v>
      </c>
      <c r="L19" s="18" t="s">
        <v>22</v>
      </c>
      <c r="M19" s="27">
        <f>M22+M24+M20</f>
        <v>5084</v>
      </c>
      <c r="N19" s="27">
        <f>N22+N24+N20</f>
        <v>4794</v>
      </c>
      <c r="O19" s="27">
        <f>O22+O24+O20</f>
        <v>4494</v>
      </c>
    </row>
    <row r="20" spans="7:15" ht="81" customHeight="1">
      <c r="G20" s="36" t="s">
        <v>79</v>
      </c>
      <c r="H20" s="46">
        <v>932</v>
      </c>
      <c r="I20" s="18" t="s">
        <v>21</v>
      </c>
      <c r="J20" s="18" t="s">
        <v>35</v>
      </c>
      <c r="K20" s="18" t="s">
        <v>95</v>
      </c>
      <c r="L20" s="18" t="s">
        <v>81</v>
      </c>
      <c r="M20" s="27">
        <f>M21</f>
        <v>4293</v>
      </c>
      <c r="N20" s="27">
        <f>N21</f>
        <v>4293</v>
      </c>
      <c r="O20" s="27">
        <f>O21</f>
        <v>4293</v>
      </c>
    </row>
    <row r="21" spans="1:15" ht="42.75" customHeight="1">
      <c r="A21" s="7" t="s">
        <v>33</v>
      </c>
      <c r="B21" s="7" t="s">
        <v>34</v>
      </c>
      <c r="C21" s="7" t="s">
        <v>31</v>
      </c>
      <c r="D21" s="7" t="s">
        <v>32</v>
      </c>
      <c r="E21" s="7" t="s">
        <v>28</v>
      </c>
      <c r="F21" s="7" t="s">
        <v>29</v>
      </c>
      <c r="G21" s="47" t="s">
        <v>80</v>
      </c>
      <c r="H21" s="46">
        <v>932</v>
      </c>
      <c r="I21" s="18" t="s">
        <v>21</v>
      </c>
      <c r="J21" s="18" t="s">
        <v>35</v>
      </c>
      <c r="K21" s="18" t="s">
        <v>95</v>
      </c>
      <c r="L21" s="18" t="s">
        <v>82</v>
      </c>
      <c r="M21" s="27">
        <v>4293</v>
      </c>
      <c r="N21" s="27">
        <v>4293</v>
      </c>
      <c r="O21" s="27">
        <v>4293</v>
      </c>
    </row>
    <row r="22" spans="7:15" ht="50.25" customHeight="1">
      <c r="G22" s="34" t="s">
        <v>98</v>
      </c>
      <c r="H22" s="46">
        <v>932</v>
      </c>
      <c r="I22" s="18" t="s">
        <v>21</v>
      </c>
      <c r="J22" s="18" t="s">
        <v>35</v>
      </c>
      <c r="K22" s="18" t="s">
        <v>95</v>
      </c>
      <c r="L22" s="18" t="s">
        <v>85</v>
      </c>
      <c r="M22" s="27">
        <f>M23</f>
        <v>741</v>
      </c>
      <c r="N22" s="27">
        <f>N23</f>
        <v>451</v>
      </c>
      <c r="O22" s="27">
        <f>O23</f>
        <v>201</v>
      </c>
    </row>
    <row r="23" spans="7:15" ht="49.5" customHeight="1">
      <c r="G23" s="34" t="s">
        <v>87</v>
      </c>
      <c r="H23" s="46">
        <v>932</v>
      </c>
      <c r="I23" s="18" t="s">
        <v>21</v>
      </c>
      <c r="J23" s="18" t="s">
        <v>35</v>
      </c>
      <c r="K23" s="18" t="s">
        <v>95</v>
      </c>
      <c r="L23" s="18" t="s">
        <v>86</v>
      </c>
      <c r="M23" s="27">
        <v>741</v>
      </c>
      <c r="N23" s="27">
        <v>451</v>
      </c>
      <c r="O23" s="27">
        <v>201</v>
      </c>
    </row>
    <row r="24" spans="7:15" ht="42" customHeight="1">
      <c r="G24" s="34" t="s">
        <v>88</v>
      </c>
      <c r="H24" s="46">
        <v>932</v>
      </c>
      <c r="I24" s="18" t="s">
        <v>21</v>
      </c>
      <c r="J24" s="18" t="s">
        <v>35</v>
      </c>
      <c r="K24" s="18" t="s">
        <v>95</v>
      </c>
      <c r="L24" s="18" t="s">
        <v>83</v>
      </c>
      <c r="M24" s="27">
        <f>M25</f>
        <v>50</v>
      </c>
      <c r="N24" s="27">
        <f>N25</f>
        <v>50</v>
      </c>
      <c r="O24" s="27">
        <f>O25</f>
        <v>0</v>
      </c>
    </row>
    <row r="25" spans="7:15" ht="42" customHeight="1">
      <c r="G25" s="34" t="s">
        <v>89</v>
      </c>
      <c r="H25" s="46">
        <v>932</v>
      </c>
      <c r="I25" s="18" t="s">
        <v>21</v>
      </c>
      <c r="J25" s="18" t="s">
        <v>35</v>
      </c>
      <c r="K25" s="18" t="s">
        <v>95</v>
      </c>
      <c r="L25" s="18" t="s">
        <v>84</v>
      </c>
      <c r="M25" s="27">
        <v>50</v>
      </c>
      <c r="N25" s="27">
        <v>50</v>
      </c>
      <c r="O25" s="27">
        <v>0</v>
      </c>
    </row>
    <row r="26" spans="7:15" ht="75" customHeight="1">
      <c r="G26" s="34" t="s">
        <v>134</v>
      </c>
      <c r="H26" s="46">
        <v>932</v>
      </c>
      <c r="I26" s="18" t="s">
        <v>21</v>
      </c>
      <c r="J26" s="18" t="s">
        <v>35</v>
      </c>
      <c r="K26" s="18" t="s">
        <v>121</v>
      </c>
      <c r="L26" s="18"/>
      <c r="M26" s="27">
        <f>M27</f>
        <v>500</v>
      </c>
      <c r="N26" s="27">
        <f>N27</f>
        <v>0</v>
      </c>
      <c r="O26" s="27">
        <v>0</v>
      </c>
    </row>
    <row r="27" spans="7:15" ht="42" customHeight="1">
      <c r="G27" s="34" t="s">
        <v>135</v>
      </c>
      <c r="H27" s="46">
        <f>H28</f>
        <v>932</v>
      </c>
      <c r="I27" s="56" t="s">
        <v>21</v>
      </c>
      <c r="J27" s="56" t="s">
        <v>35</v>
      </c>
      <c r="K27" s="18" t="s">
        <v>121</v>
      </c>
      <c r="L27" s="46">
        <v>200</v>
      </c>
      <c r="M27" s="27">
        <f>M28</f>
        <v>500</v>
      </c>
      <c r="N27" s="27">
        <f>N28</f>
        <v>0</v>
      </c>
      <c r="O27" s="27">
        <v>0</v>
      </c>
    </row>
    <row r="28" spans="7:15" ht="42" customHeight="1">
      <c r="G28" s="34" t="s">
        <v>87</v>
      </c>
      <c r="H28" s="46">
        <v>932</v>
      </c>
      <c r="I28" s="18" t="s">
        <v>21</v>
      </c>
      <c r="J28" s="18" t="s">
        <v>35</v>
      </c>
      <c r="K28" s="18" t="s">
        <v>121</v>
      </c>
      <c r="L28" s="18" t="s">
        <v>86</v>
      </c>
      <c r="M28" s="27">
        <v>500</v>
      </c>
      <c r="N28" s="27">
        <v>0</v>
      </c>
      <c r="O28" s="27">
        <v>0</v>
      </c>
    </row>
    <row r="29" spans="7:15" ht="26.25" customHeight="1">
      <c r="G29" s="48" t="s">
        <v>62</v>
      </c>
      <c r="H29" s="45">
        <v>932</v>
      </c>
      <c r="I29" s="17" t="s">
        <v>21</v>
      </c>
      <c r="J29" s="17" t="s">
        <v>61</v>
      </c>
      <c r="K29" s="17"/>
      <c r="L29" s="17"/>
      <c r="M29" s="25">
        <f>M30</f>
        <v>2</v>
      </c>
      <c r="N29" s="25">
        <f>N30</f>
        <v>2</v>
      </c>
      <c r="O29" s="25">
        <f>O30</f>
        <v>2</v>
      </c>
    </row>
    <row r="30" spans="7:15" ht="55.5" customHeight="1">
      <c r="G30" s="47" t="s">
        <v>96</v>
      </c>
      <c r="H30" s="46">
        <v>932</v>
      </c>
      <c r="I30" s="18" t="s">
        <v>21</v>
      </c>
      <c r="J30" s="18" t="s">
        <v>61</v>
      </c>
      <c r="K30" s="18" t="s">
        <v>97</v>
      </c>
      <c r="L30" s="18"/>
      <c r="M30" s="27">
        <f>M32</f>
        <v>2</v>
      </c>
      <c r="N30" s="27">
        <f>N32</f>
        <v>2</v>
      </c>
      <c r="O30" s="27">
        <f>O32</f>
        <v>2</v>
      </c>
    </row>
    <row r="31" spans="7:15" ht="32.25" customHeight="1">
      <c r="G31" s="34" t="s">
        <v>88</v>
      </c>
      <c r="H31" s="46">
        <v>932</v>
      </c>
      <c r="I31" s="18" t="s">
        <v>21</v>
      </c>
      <c r="J31" s="18" t="s">
        <v>61</v>
      </c>
      <c r="K31" s="18" t="s">
        <v>97</v>
      </c>
      <c r="L31" s="18" t="s">
        <v>83</v>
      </c>
      <c r="M31" s="27">
        <v>2</v>
      </c>
      <c r="N31" s="27">
        <v>2</v>
      </c>
      <c r="O31" s="27">
        <v>2</v>
      </c>
    </row>
    <row r="32" spans="7:15" ht="26.25" customHeight="1">
      <c r="G32" s="34" t="s">
        <v>64</v>
      </c>
      <c r="H32" s="46">
        <v>932</v>
      </c>
      <c r="I32" s="18" t="s">
        <v>21</v>
      </c>
      <c r="J32" s="18" t="s">
        <v>61</v>
      </c>
      <c r="K32" s="18" t="s">
        <v>97</v>
      </c>
      <c r="L32" s="18" t="s">
        <v>63</v>
      </c>
      <c r="M32" s="27">
        <v>2</v>
      </c>
      <c r="N32" s="27">
        <v>2</v>
      </c>
      <c r="O32" s="27">
        <v>2</v>
      </c>
    </row>
    <row r="33" spans="7:15" ht="26.25" customHeight="1">
      <c r="G33" s="49" t="s">
        <v>54</v>
      </c>
      <c r="H33" s="44">
        <v>932</v>
      </c>
      <c r="I33" s="16" t="s">
        <v>25</v>
      </c>
      <c r="J33" s="16"/>
      <c r="K33" s="16"/>
      <c r="L33" s="16"/>
      <c r="M33" s="60">
        <f aca="true" t="shared" si="0" ref="M33:O35">M34</f>
        <v>300.2</v>
      </c>
      <c r="N33" s="60">
        <f t="shared" si="0"/>
        <v>300.2</v>
      </c>
      <c r="O33" s="60">
        <f t="shared" si="0"/>
        <v>300.2</v>
      </c>
    </row>
    <row r="34" spans="7:15" ht="18.75">
      <c r="G34" s="35" t="s">
        <v>55</v>
      </c>
      <c r="H34" s="45">
        <v>932</v>
      </c>
      <c r="I34" s="32" t="s">
        <v>25</v>
      </c>
      <c r="J34" s="32" t="s">
        <v>30</v>
      </c>
      <c r="K34" s="17"/>
      <c r="L34" s="17"/>
      <c r="M34" s="61">
        <f t="shared" si="0"/>
        <v>300.2</v>
      </c>
      <c r="N34" s="61">
        <f t="shared" si="0"/>
        <v>300.2</v>
      </c>
      <c r="O34" s="61">
        <f t="shared" si="0"/>
        <v>300.2</v>
      </c>
    </row>
    <row r="35" spans="7:15" ht="51" customHeight="1">
      <c r="G35" s="47" t="s">
        <v>103</v>
      </c>
      <c r="H35" s="46">
        <v>932</v>
      </c>
      <c r="I35" s="33" t="s">
        <v>25</v>
      </c>
      <c r="J35" s="33" t="s">
        <v>30</v>
      </c>
      <c r="K35" s="33" t="s">
        <v>99</v>
      </c>
      <c r="L35" s="18"/>
      <c r="M35" s="62">
        <f>M36</f>
        <v>300.2</v>
      </c>
      <c r="N35" s="62">
        <f t="shared" si="0"/>
        <v>300.2</v>
      </c>
      <c r="O35" s="62">
        <f t="shared" si="0"/>
        <v>300.2</v>
      </c>
    </row>
    <row r="36" spans="7:15" ht="84.75" customHeight="1">
      <c r="G36" s="36" t="s">
        <v>79</v>
      </c>
      <c r="H36" s="46">
        <v>932</v>
      </c>
      <c r="I36" s="33" t="s">
        <v>25</v>
      </c>
      <c r="J36" s="33" t="s">
        <v>30</v>
      </c>
      <c r="K36" s="33" t="s">
        <v>99</v>
      </c>
      <c r="L36" s="33" t="s">
        <v>81</v>
      </c>
      <c r="M36" s="62">
        <f>M37</f>
        <v>300.2</v>
      </c>
      <c r="N36" s="62">
        <f>N37</f>
        <v>300.2</v>
      </c>
      <c r="O36" s="62">
        <f>O37</f>
        <v>300.2</v>
      </c>
    </row>
    <row r="37" spans="7:15" ht="46.5" customHeight="1">
      <c r="G37" s="47" t="s">
        <v>80</v>
      </c>
      <c r="H37" s="46">
        <v>932</v>
      </c>
      <c r="I37" s="33" t="s">
        <v>25</v>
      </c>
      <c r="J37" s="33" t="s">
        <v>30</v>
      </c>
      <c r="K37" s="33" t="s">
        <v>99</v>
      </c>
      <c r="L37" s="33" t="s">
        <v>82</v>
      </c>
      <c r="M37" s="62">
        <v>300.2</v>
      </c>
      <c r="N37" s="62">
        <v>300.2</v>
      </c>
      <c r="O37" s="62">
        <v>300.2</v>
      </c>
    </row>
    <row r="38" spans="1:15" s="4" customFormat="1" ht="37.5">
      <c r="A38" s="3" t="s">
        <v>37</v>
      </c>
      <c r="B38" s="3" t="s">
        <v>38</v>
      </c>
      <c r="C38" s="3" t="s">
        <v>18</v>
      </c>
      <c r="D38" s="3" t="s">
        <v>19</v>
      </c>
      <c r="E38" s="3" t="s">
        <v>20</v>
      </c>
      <c r="F38" s="3" t="s">
        <v>19</v>
      </c>
      <c r="G38" s="38" t="s">
        <v>38</v>
      </c>
      <c r="H38" s="44">
        <v>932</v>
      </c>
      <c r="I38" s="16" t="s">
        <v>30</v>
      </c>
      <c r="J38" s="16" t="s">
        <v>22</v>
      </c>
      <c r="K38" s="16" t="s">
        <v>22</v>
      </c>
      <c r="L38" s="16" t="s">
        <v>22</v>
      </c>
      <c r="M38" s="26">
        <f aca="true" t="shared" si="1" ref="M38:O39">M39</f>
        <v>41</v>
      </c>
      <c r="N38" s="26">
        <f t="shared" si="1"/>
        <v>41</v>
      </c>
      <c r="O38" s="26">
        <f t="shared" si="1"/>
        <v>41</v>
      </c>
    </row>
    <row r="39" spans="1:15" s="6" customFormat="1" ht="56.25">
      <c r="A39" s="5" t="s">
        <v>39</v>
      </c>
      <c r="B39" s="5" t="s">
        <v>40</v>
      </c>
      <c r="C39" s="5" t="s">
        <v>18</v>
      </c>
      <c r="D39" s="5" t="s">
        <v>19</v>
      </c>
      <c r="E39" s="5" t="s">
        <v>20</v>
      </c>
      <c r="F39" s="5" t="s">
        <v>19</v>
      </c>
      <c r="G39" s="39" t="s">
        <v>137</v>
      </c>
      <c r="H39" s="45">
        <v>932</v>
      </c>
      <c r="I39" s="17" t="s">
        <v>30</v>
      </c>
      <c r="J39" s="17" t="s">
        <v>41</v>
      </c>
      <c r="K39" s="17" t="s">
        <v>22</v>
      </c>
      <c r="L39" s="17" t="s">
        <v>22</v>
      </c>
      <c r="M39" s="25">
        <f t="shared" si="1"/>
        <v>41</v>
      </c>
      <c r="N39" s="25">
        <f t="shared" si="1"/>
        <v>41</v>
      </c>
      <c r="O39" s="25">
        <f t="shared" si="1"/>
        <v>41</v>
      </c>
    </row>
    <row r="40" spans="1:15" s="6" customFormat="1" ht="65.25" customHeight="1">
      <c r="A40" s="5"/>
      <c r="B40" s="5"/>
      <c r="C40" s="5"/>
      <c r="D40" s="5"/>
      <c r="E40" s="5"/>
      <c r="F40" s="5"/>
      <c r="G40" s="34" t="s">
        <v>71</v>
      </c>
      <c r="H40" s="46">
        <v>932</v>
      </c>
      <c r="I40" s="18" t="s">
        <v>30</v>
      </c>
      <c r="J40" s="18" t="s">
        <v>41</v>
      </c>
      <c r="K40" s="18" t="s">
        <v>138</v>
      </c>
      <c r="L40" s="17"/>
      <c r="M40" s="27">
        <f>M41+M44</f>
        <v>41</v>
      </c>
      <c r="N40" s="27">
        <f>N41+N44</f>
        <v>41</v>
      </c>
      <c r="O40" s="27">
        <f>O41+O44</f>
        <v>41</v>
      </c>
    </row>
    <row r="41" spans="1:15" s="6" customFormat="1" ht="66" customHeight="1">
      <c r="A41" s="5"/>
      <c r="B41" s="5"/>
      <c r="C41" s="5"/>
      <c r="D41" s="5"/>
      <c r="E41" s="5"/>
      <c r="F41" s="5"/>
      <c r="G41" s="34" t="s">
        <v>137</v>
      </c>
      <c r="H41" s="46">
        <v>932</v>
      </c>
      <c r="I41" s="18" t="s">
        <v>30</v>
      </c>
      <c r="J41" s="18" t="s">
        <v>41</v>
      </c>
      <c r="K41" s="18" t="s">
        <v>139</v>
      </c>
      <c r="L41" s="17"/>
      <c r="M41" s="27">
        <f>M43</f>
        <v>20</v>
      </c>
      <c r="N41" s="27">
        <f>N43</f>
        <v>20</v>
      </c>
      <c r="O41" s="27">
        <f>O43</f>
        <v>20</v>
      </c>
    </row>
    <row r="42" spans="1:15" s="6" customFormat="1" ht="49.5" customHeight="1">
      <c r="A42" s="5"/>
      <c r="B42" s="5"/>
      <c r="C42" s="5"/>
      <c r="D42" s="5"/>
      <c r="E42" s="5"/>
      <c r="F42" s="5"/>
      <c r="G42" s="34" t="s">
        <v>98</v>
      </c>
      <c r="H42" s="46">
        <v>932</v>
      </c>
      <c r="I42" s="18" t="s">
        <v>30</v>
      </c>
      <c r="J42" s="18" t="s">
        <v>41</v>
      </c>
      <c r="K42" s="18" t="s">
        <v>139</v>
      </c>
      <c r="L42" s="18" t="s">
        <v>85</v>
      </c>
      <c r="M42" s="27">
        <f>M43</f>
        <v>20</v>
      </c>
      <c r="N42" s="27">
        <f>N43</f>
        <v>20</v>
      </c>
      <c r="O42" s="27">
        <f>O43</f>
        <v>20</v>
      </c>
    </row>
    <row r="43" spans="1:15" s="6" customFormat="1" ht="51.75" customHeight="1">
      <c r="A43" s="5"/>
      <c r="B43" s="5"/>
      <c r="C43" s="5"/>
      <c r="D43" s="5"/>
      <c r="E43" s="5"/>
      <c r="F43" s="5"/>
      <c r="G43" s="34" t="s">
        <v>87</v>
      </c>
      <c r="H43" s="46">
        <v>932</v>
      </c>
      <c r="I43" s="18" t="s">
        <v>30</v>
      </c>
      <c r="J43" s="18" t="s">
        <v>41</v>
      </c>
      <c r="K43" s="18" t="s">
        <v>139</v>
      </c>
      <c r="L43" s="18" t="s">
        <v>86</v>
      </c>
      <c r="M43" s="27">
        <v>20</v>
      </c>
      <c r="N43" s="27">
        <v>20</v>
      </c>
      <c r="O43" s="27">
        <v>20</v>
      </c>
    </row>
    <row r="44" spans="1:15" s="6" customFormat="1" ht="18.75">
      <c r="A44" s="5"/>
      <c r="B44" s="5"/>
      <c r="C44" s="5"/>
      <c r="D44" s="5"/>
      <c r="E44" s="5"/>
      <c r="F44" s="5"/>
      <c r="G44" s="34" t="s">
        <v>104</v>
      </c>
      <c r="H44" s="46">
        <v>932</v>
      </c>
      <c r="I44" s="18" t="s">
        <v>30</v>
      </c>
      <c r="J44" s="18" t="s">
        <v>41</v>
      </c>
      <c r="K44" s="18" t="s">
        <v>140</v>
      </c>
      <c r="L44" s="17"/>
      <c r="M44" s="27">
        <f>M46</f>
        <v>21</v>
      </c>
      <c r="N44" s="27">
        <f>N46</f>
        <v>21</v>
      </c>
      <c r="O44" s="27">
        <f>O46</f>
        <v>21</v>
      </c>
    </row>
    <row r="45" spans="1:15" s="6" customFormat="1" ht="37.5">
      <c r="A45" s="5"/>
      <c r="B45" s="5"/>
      <c r="C45" s="5"/>
      <c r="D45" s="5"/>
      <c r="E45" s="5"/>
      <c r="F45" s="5"/>
      <c r="G45" s="34" t="s">
        <v>98</v>
      </c>
      <c r="H45" s="46">
        <v>932</v>
      </c>
      <c r="I45" s="18" t="s">
        <v>30</v>
      </c>
      <c r="J45" s="18" t="s">
        <v>41</v>
      </c>
      <c r="K45" s="18" t="s">
        <v>140</v>
      </c>
      <c r="L45" s="18" t="s">
        <v>85</v>
      </c>
      <c r="M45" s="27">
        <f>M46</f>
        <v>21</v>
      </c>
      <c r="N45" s="27">
        <f>N46</f>
        <v>21</v>
      </c>
      <c r="O45" s="27">
        <f>O46</f>
        <v>21</v>
      </c>
    </row>
    <row r="46" spans="1:15" s="6" customFormat="1" ht="49.5" customHeight="1">
      <c r="A46" s="5"/>
      <c r="B46" s="5"/>
      <c r="C46" s="5"/>
      <c r="D46" s="5"/>
      <c r="E46" s="5"/>
      <c r="F46" s="5"/>
      <c r="G46" s="34" t="s">
        <v>87</v>
      </c>
      <c r="H46" s="46">
        <v>932</v>
      </c>
      <c r="I46" s="18" t="s">
        <v>30</v>
      </c>
      <c r="J46" s="18" t="s">
        <v>41</v>
      </c>
      <c r="K46" s="18" t="s">
        <v>140</v>
      </c>
      <c r="L46" s="18" t="s">
        <v>86</v>
      </c>
      <c r="M46" s="27">
        <v>21</v>
      </c>
      <c r="N46" s="27">
        <v>21</v>
      </c>
      <c r="O46" s="27">
        <v>21</v>
      </c>
    </row>
    <row r="47" spans="1:15" s="4" customFormat="1" ht="18.75">
      <c r="A47" s="3" t="s">
        <v>42</v>
      </c>
      <c r="B47" s="3" t="s">
        <v>43</v>
      </c>
      <c r="C47" s="3" t="s">
        <v>18</v>
      </c>
      <c r="D47" s="3" t="s">
        <v>19</v>
      </c>
      <c r="E47" s="3" t="s">
        <v>20</v>
      </c>
      <c r="F47" s="3" t="s">
        <v>19</v>
      </c>
      <c r="G47" s="38" t="s">
        <v>43</v>
      </c>
      <c r="H47" s="44">
        <v>932</v>
      </c>
      <c r="I47" s="16" t="s">
        <v>35</v>
      </c>
      <c r="J47" s="16" t="s">
        <v>22</v>
      </c>
      <c r="K47" s="16" t="s">
        <v>22</v>
      </c>
      <c r="L47" s="16" t="s">
        <v>22</v>
      </c>
      <c r="M47" s="26">
        <f>M48+M54</f>
        <v>8709</v>
      </c>
      <c r="N47" s="26">
        <f>N48+N54</f>
        <v>8577</v>
      </c>
      <c r="O47" s="26">
        <f>O48+O54</f>
        <v>9026</v>
      </c>
    </row>
    <row r="48" spans="1:15" s="6" customFormat="1" ht="18.75">
      <c r="A48" s="5" t="s">
        <v>44</v>
      </c>
      <c r="B48" s="5" t="s">
        <v>45</v>
      </c>
      <c r="C48" s="5" t="s">
        <v>18</v>
      </c>
      <c r="D48" s="5" t="s">
        <v>19</v>
      </c>
      <c r="E48" s="5" t="s">
        <v>20</v>
      </c>
      <c r="F48" s="5" t="s">
        <v>19</v>
      </c>
      <c r="G48" s="50" t="s">
        <v>59</v>
      </c>
      <c r="H48" s="45">
        <v>932</v>
      </c>
      <c r="I48" s="17" t="s">
        <v>35</v>
      </c>
      <c r="J48" s="17" t="s">
        <v>25</v>
      </c>
      <c r="K48" s="17"/>
      <c r="L48" s="17"/>
      <c r="M48" s="25">
        <f aca="true" t="shared" si="2" ref="M48:O50">M49</f>
        <v>6322</v>
      </c>
      <c r="N48" s="25">
        <f t="shared" si="2"/>
        <v>6227</v>
      </c>
      <c r="O48" s="25">
        <f t="shared" si="2"/>
        <v>6382</v>
      </c>
    </row>
    <row r="49" spans="1:15" s="6" customFormat="1" ht="85.5" customHeight="1">
      <c r="A49" s="5"/>
      <c r="B49" s="5"/>
      <c r="C49" s="5"/>
      <c r="D49" s="5"/>
      <c r="E49" s="5"/>
      <c r="F49" s="5"/>
      <c r="G49" s="34" t="s">
        <v>72</v>
      </c>
      <c r="H49" s="46">
        <v>932</v>
      </c>
      <c r="I49" s="18" t="s">
        <v>35</v>
      </c>
      <c r="J49" s="18" t="s">
        <v>25</v>
      </c>
      <c r="K49" s="18" t="s">
        <v>126</v>
      </c>
      <c r="L49" s="18"/>
      <c r="M49" s="27">
        <f t="shared" si="2"/>
        <v>6322</v>
      </c>
      <c r="N49" s="27">
        <f t="shared" si="2"/>
        <v>6227</v>
      </c>
      <c r="O49" s="27">
        <f t="shared" si="2"/>
        <v>6382</v>
      </c>
    </row>
    <row r="50" spans="1:15" s="6" customFormat="1" ht="72.75" customHeight="1">
      <c r="A50" s="5"/>
      <c r="B50" s="5"/>
      <c r="C50" s="5"/>
      <c r="D50" s="5"/>
      <c r="E50" s="5"/>
      <c r="F50" s="5"/>
      <c r="G50" s="34" t="s">
        <v>101</v>
      </c>
      <c r="H50" s="46">
        <v>932</v>
      </c>
      <c r="I50" s="18" t="s">
        <v>35</v>
      </c>
      <c r="J50" s="18" t="s">
        <v>25</v>
      </c>
      <c r="K50" s="18" t="s">
        <v>133</v>
      </c>
      <c r="L50" s="18"/>
      <c r="M50" s="27">
        <f t="shared" si="2"/>
        <v>6322</v>
      </c>
      <c r="N50" s="27">
        <f t="shared" si="2"/>
        <v>6227</v>
      </c>
      <c r="O50" s="27">
        <f t="shared" si="2"/>
        <v>6382</v>
      </c>
    </row>
    <row r="51" spans="1:15" s="6" customFormat="1" ht="56.25">
      <c r="A51" s="5"/>
      <c r="B51" s="5"/>
      <c r="C51" s="5"/>
      <c r="D51" s="5"/>
      <c r="E51" s="5"/>
      <c r="F51" s="5"/>
      <c r="G51" s="34" t="s">
        <v>105</v>
      </c>
      <c r="H51" s="46">
        <v>932</v>
      </c>
      <c r="I51" s="18" t="s">
        <v>35</v>
      </c>
      <c r="J51" s="18" t="s">
        <v>25</v>
      </c>
      <c r="K51" s="18" t="s">
        <v>141</v>
      </c>
      <c r="L51" s="18"/>
      <c r="M51" s="27">
        <f>M53</f>
        <v>6322</v>
      </c>
      <c r="N51" s="27">
        <f>N53</f>
        <v>6227</v>
      </c>
      <c r="O51" s="27">
        <f>O53</f>
        <v>6382</v>
      </c>
    </row>
    <row r="52" spans="1:15" s="6" customFormat="1" ht="18.75">
      <c r="A52" s="5"/>
      <c r="B52" s="5"/>
      <c r="C52" s="5"/>
      <c r="D52" s="5"/>
      <c r="E52" s="5"/>
      <c r="F52" s="5"/>
      <c r="G52" s="34" t="s">
        <v>88</v>
      </c>
      <c r="H52" s="46">
        <v>932</v>
      </c>
      <c r="I52" s="18" t="s">
        <v>35</v>
      </c>
      <c r="J52" s="18" t="s">
        <v>25</v>
      </c>
      <c r="K52" s="18" t="s">
        <v>141</v>
      </c>
      <c r="L52" s="18" t="s">
        <v>83</v>
      </c>
      <c r="M52" s="27">
        <f>M53</f>
        <v>6322</v>
      </c>
      <c r="N52" s="27">
        <f>N53</f>
        <v>6227</v>
      </c>
      <c r="O52" s="27">
        <f>O53</f>
        <v>6382</v>
      </c>
    </row>
    <row r="53" spans="1:15" s="6" customFormat="1" ht="71.25" customHeight="1">
      <c r="A53" s="5"/>
      <c r="B53" s="5"/>
      <c r="C53" s="5"/>
      <c r="D53" s="5"/>
      <c r="E53" s="5"/>
      <c r="F53" s="5"/>
      <c r="G53" s="34" t="s">
        <v>102</v>
      </c>
      <c r="H53" s="46">
        <v>932</v>
      </c>
      <c r="I53" s="18" t="s">
        <v>35</v>
      </c>
      <c r="J53" s="18" t="s">
        <v>25</v>
      </c>
      <c r="K53" s="18" t="s">
        <v>141</v>
      </c>
      <c r="L53" s="18" t="s">
        <v>65</v>
      </c>
      <c r="M53" s="27">
        <v>6322</v>
      </c>
      <c r="N53" s="27">
        <v>6227</v>
      </c>
      <c r="O53" s="27">
        <v>6382</v>
      </c>
    </row>
    <row r="54" spans="7:15" ht="27.75" customHeight="1">
      <c r="G54" s="51" t="s">
        <v>73</v>
      </c>
      <c r="H54" s="45">
        <v>932</v>
      </c>
      <c r="I54" s="17" t="s">
        <v>35</v>
      </c>
      <c r="J54" s="17" t="s">
        <v>41</v>
      </c>
      <c r="K54" s="18"/>
      <c r="L54" s="18"/>
      <c r="M54" s="27">
        <f>M55+M60</f>
        <v>2387</v>
      </c>
      <c r="N54" s="27">
        <f aca="true" t="shared" si="3" ref="M54:O56">N55</f>
        <v>2350</v>
      </c>
      <c r="O54" s="27">
        <f t="shared" si="3"/>
        <v>2644</v>
      </c>
    </row>
    <row r="55" spans="7:15" ht="93" customHeight="1">
      <c r="G55" s="34" t="s">
        <v>72</v>
      </c>
      <c r="H55" s="46">
        <v>932</v>
      </c>
      <c r="I55" s="18" t="s">
        <v>35</v>
      </c>
      <c r="J55" s="18" t="s">
        <v>41</v>
      </c>
      <c r="K55" s="18" t="s">
        <v>126</v>
      </c>
      <c r="L55" s="18"/>
      <c r="M55" s="27">
        <f t="shared" si="3"/>
        <v>2377</v>
      </c>
      <c r="N55" s="27">
        <f t="shared" si="3"/>
        <v>2350</v>
      </c>
      <c r="O55" s="27">
        <f t="shared" si="3"/>
        <v>2644</v>
      </c>
    </row>
    <row r="56" spans="7:15" ht="41.25" customHeight="1">
      <c r="G56" s="34" t="s">
        <v>106</v>
      </c>
      <c r="H56" s="46">
        <v>932</v>
      </c>
      <c r="I56" s="18" t="s">
        <v>35</v>
      </c>
      <c r="J56" s="18" t="s">
        <v>41</v>
      </c>
      <c r="K56" s="18" t="s">
        <v>142</v>
      </c>
      <c r="L56" s="18"/>
      <c r="M56" s="27">
        <f t="shared" si="3"/>
        <v>2377</v>
      </c>
      <c r="N56" s="27">
        <f t="shared" si="3"/>
        <v>2350</v>
      </c>
      <c r="O56" s="27">
        <f t="shared" si="3"/>
        <v>2644</v>
      </c>
    </row>
    <row r="57" spans="7:15" ht="48" customHeight="1">
      <c r="G57" s="34" t="s">
        <v>107</v>
      </c>
      <c r="H57" s="46">
        <v>932</v>
      </c>
      <c r="I57" s="18" t="s">
        <v>35</v>
      </c>
      <c r="J57" s="18" t="s">
        <v>41</v>
      </c>
      <c r="K57" s="18" t="s">
        <v>143</v>
      </c>
      <c r="L57" s="18"/>
      <c r="M57" s="27">
        <f>M59</f>
        <v>2377</v>
      </c>
      <c r="N57" s="27">
        <f>N59</f>
        <v>2350</v>
      </c>
      <c r="O57" s="27">
        <f>O59</f>
        <v>2644</v>
      </c>
    </row>
    <row r="58" spans="7:15" ht="51" customHeight="1">
      <c r="G58" s="34" t="s">
        <v>98</v>
      </c>
      <c r="H58" s="46">
        <v>932</v>
      </c>
      <c r="I58" s="18" t="s">
        <v>35</v>
      </c>
      <c r="J58" s="18" t="s">
        <v>41</v>
      </c>
      <c r="K58" s="18" t="s">
        <v>143</v>
      </c>
      <c r="L58" s="18" t="s">
        <v>85</v>
      </c>
      <c r="M58" s="27">
        <f>M59</f>
        <v>2377</v>
      </c>
      <c r="N58" s="27">
        <f>N59</f>
        <v>2350</v>
      </c>
      <c r="O58" s="27">
        <f>O59</f>
        <v>2644</v>
      </c>
    </row>
    <row r="59" spans="7:15" ht="46.5" customHeight="1">
      <c r="G59" s="34" t="s">
        <v>87</v>
      </c>
      <c r="H59" s="46">
        <v>932</v>
      </c>
      <c r="I59" s="18" t="s">
        <v>35</v>
      </c>
      <c r="J59" s="18" t="s">
        <v>41</v>
      </c>
      <c r="K59" s="18" t="s">
        <v>143</v>
      </c>
      <c r="L59" s="18" t="s">
        <v>86</v>
      </c>
      <c r="M59" s="27">
        <v>2377</v>
      </c>
      <c r="N59" s="27">
        <v>2350</v>
      </c>
      <c r="O59" s="27">
        <v>2644</v>
      </c>
    </row>
    <row r="60" spans="7:15" ht="46.5" customHeight="1">
      <c r="G60" s="34" t="s">
        <v>93</v>
      </c>
      <c r="H60" s="46">
        <v>932</v>
      </c>
      <c r="I60" s="18" t="s">
        <v>35</v>
      </c>
      <c r="J60" s="18" t="s">
        <v>41</v>
      </c>
      <c r="K60" s="18" t="s">
        <v>127</v>
      </c>
      <c r="L60" s="18"/>
      <c r="M60" s="27">
        <v>10</v>
      </c>
      <c r="N60" s="27">
        <v>0</v>
      </c>
      <c r="O60" s="27">
        <v>0</v>
      </c>
    </row>
    <row r="61" spans="7:15" ht="46.5" customHeight="1">
      <c r="G61" s="34" t="s">
        <v>88</v>
      </c>
      <c r="H61" s="46">
        <f>H59</f>
        <v>932</v>
      </c>
      <c r="I61" s="46" t="str">
        <f>I59</f>
        <v>04</v>
      </c>
      <c r="J61" s="46" t="str">
        <f>J59</f>
        <v>09</v>
      </c>
      <c r="K61" s="56" t="s">
        <v>127</v>
      </c>
      <c r="L61" s="46">
        <v>800</v>
      </c>
      <c r="M61" s="27">
        <v>10</v>
      </c>
      <c r="N61" s="27">
        <v>0</v>
      </c>
      <c r="O61" s="27">
        <v>0</v>
      </c>
    </row>
    <row r="62" spans="7:15" ht="46.5" customHeight="1">
      <c r="G62" s="34" t="s">
        <v>89</v>
      </c>
      <c r="H62" s="46">
        <v>932</v>
      </c>
      <c r="I62" s="18" t="s">
        <v>35</v>
      </c>
      <c r="J62" s="18" t="s">
        <v>41</v>
      </c>
      <c r="K62" s="18" t="s">
        <v>127</v>
      </c>
      <c r="L62" s="18" t="s">
        <v>84</v>
      </c>
      <c r="M62" s="27">
        <v>10</v>
      </c>
      <c r="N62" s="27">
        <v>0</v>
      </c>
      <c r="O62" s="27">
        <v>0</v>
      </c>
    </row>
    <row r="63" spans="1:15" s="4" customFormat="1" ht="18.75">
      <c r="A63" s="3" t="s">
        <v>47</v>
      </c>
      <c r="B63" s="3" t="s">
        <v>48</v>
      </c>
      <c r="C63" s="3" t="s">
        <v>18</v>
      </c>
      <c r="D63" s="3" t="s">
        <v>19</v>
      </c>
      <c r="E63" s="3" t="s">
        <v>20</v>
      </c>
      <c r="F63" s="3" t="s">
        <v>19</v>
      </c>
      <c r="G63" s="38" t="s">
        <v>48</v>
      </c>
      <c r="H63" s="44">
        <v>932</v>
      </c>
      <c r="I63" s="16" t="s">
        <v>36</v>
      </c>
      <c r="J63" s="16" t="s">
        <v>22</v>
      </c>
      <c r="K63" s="16" t="s">
        <v>22</v>
      </c>
      <c r="L63" s="16" t="s">
        <v>22</v>
      </c>
      <c r="M63" s="26">
        <f>M64+M70+M88</f>
        <v>32821</v>
      </c>
      <c r="N63" s="26">
        <f>N64+N70+N88</f>
        <v>25747</v>
      </c>
      <c r="O63" s="26">
        <f>O64+O70+O88</f>
        <v>24537</v>
      </c>
    </row>
    <row r="64" spans="1:15" s="6" customFormat="1" ht="18.75">
      <c r="A64" s="5" t="s">
        <v>49</v>
      </c>
      <c r="B64" s="5" t="s">
        <v>50</v>
      </c>
      <c r="C64" s="5" t="s">
        <v>18</v>
      </c>
      <c r="D64" s="5" t="s">
        <v>19</v>
      </c>
      <c r="E64" s="5" t="s">
        <v>20</v>
      </c>
      <c r="F64" s="5" t="s">
        <v>19</v>
      </c>
      <c r="G64" s="39" t="s">
        <v>50</v>
      </c>
      <c r="H64" s="46">
        <v>932</v>
      </c>
      <c r="I64" s="17" t="s">
        <v>36</v>
      </c>
      <c r="J64" s="17" t="s">
        <v>21</v>
      </c>
      <c r="K64" s="17" t="s">
        <v>22</v>
      </c>
      <c r="L64" s="17" t="s">
        <v>22</v>
      </c>
      <c r="M64" s="25">
        <f>M65</f>
        <v>70</v>
      </c>
      <c r="N64" s="25">
        <f>N65</f>
        <v>30</v>
      </c>
      <c r="O64" s="25">
        <f>O65</f>
        <v>30</v>
      </c>
    </row>
    <row r="65" spans="1:15" ht="36.75" customHeight="1">
      <c r="A65" s="8"/>
      <c r="B65" s="8"/>
      <c r="C65" s="8"/>
      <c r="D65" s="8"/>
      <c r="E65" s="8"/>
      <c r="F65" s="8"/>
      <c r="G65" s="34" t="s">
        <v>93</v>
      </c>
      <c r="H65" s="46">
        <v>932</v>
      </c>
      <c r="I65" s="18" t="s">
        <v>36</v>
      </c>
      <c r="J65" s="18" t="s">
        <v>21</v>
      </c>
      <c r="K65" s="18" t="s">
        <v>127</v>
      </c>
      <c r="L65" s="18"/>
      <c r="M65" s="27">
        <f>M69+M67</f>
        <v>70</v>
      </c>
      <c r="N65" s="27">
        <f>N69+N67</f>
        <v>30</v>
      </c>
      <c r="O65" s="27">
        <f>O69+O67</f>
        <v>30</v>
      </c>
    </row>
    <row r="66" spans="1:15" ht="36.75" customHeight="1">
      <c r="A66" s="8"/>
      <c r="B66" s="8"/>
      <c r="C66" s="8"/>
      <c r="D66" s="8"/>
      <c r="E66" s="8"/>
      <c r="F66" s="8"/>
      <c r="G66" s="34" t="s">
        <v>98</v>
      </c>
      <c r="H66" s="46">
        <v>932</v>
      </c>
      <c r="I66" s="18" t="s">
        <v>36</v>
      </c>
      <c r="J66" s="18" t="s">
        <v>21</v>
      </c>
      <c r="K66" s="18" t="s">
        <v>127</v>
      </c>
      <c r="L66" s="18" t="s">
        <v>85</v>
      </c>
      <c r="M66" s="27">
        <f>M67</f>
        <v>30</v>
      </c>
      <c r="N66" s="27">
        <f>N67</f>
        <v>15</v>
      </c>
      <c r="O66" s="27">
        <f>O67</f>
        <v>15</v>
      </c>
    </row>
    <row r="67" spans="1:15" ht="36.75" customHeight="1">
      <c r="A67" s="8"/>
      <c r="B67" s="8"/>
      <c r="C67" s="8"/>
      <c r="D67" s="8"/>
      <c r="E67" s="8"/>
      <c r="F67" s="8"/>
      <c r="G67" s="34" t="s">
        <v>87</v>
      </c>
      <c r="H67" s="46">
        <v>932</v>
      </c>
      <c r="I67" s="18" t="s">
        <v>36</v>
      </c>
      <c r="J67" s="18" t="s">
        <v>21</v>
      </c>
      <c r="K67" s="18" t="s">
        <v>127</v>
      </c>
      <c r="L67" s="18" t="s">
        <v>86</v>
      </c>
      <c r="M67" s="27">
        <v>30</v>
      </c>
      <c r="N67" s="27">
        <v>15</v>
      </c>
      <c r="O67" s="27">
        <v>15</v>
      </c>
    </row>
    <row r="68" spans="1:15" ht="31.5" customHeight="1">
      <c r="A68" s="8"/>
      <c r="B68" s="8"/>
      <c r="C68" s="8"/>
      <c r="D68" s="8"/>
      <c r="E68" s="8"/>
      <c r="F68" s="8"/>
      <c r="G68" s="34" t="s">
        <v>88</v>
      </c>
      <c r="H68" s="46">
        <v>932</v>
      </c>
      <c r="I68" s="18" t="s">
        <v>36</v>
      </c>
      <c r="J68" s="18" t="s">
        <v>21</v>
      </c>
      <c r="K68" s="18" t="s">
        <v>127</v>
      </c>
      <c r="L68" s="18" t="s">
        <v>83</v>
      </c>
      <c r="M68" s="27">
        <f>M69</f>
        <v>40</v>
      </c>
      <c r="N68" s="27">
        <f>N69</f>
        <v>15</v>
      </c>
      <c r="O68" s="27">
        <f>O69</f>
        <v>15</v>
      </c>
    </row>
    <row r="69" spans="1:15" ht="25.5" customHeight="1">
      <c r="A69" s="8"/>
      <c r="B69" s="8"/>
      <c r="C69" s="8"/>
      <c r="D69" s="8"/>
      <c r="E69" s="8"/>
      <c r="F69" s="8"/>
      <c r="G69" s="34" t="s">
        <v>89</v>
      </c>
      <c r="H69" s="46">
        <v>932</v>
      </c>
      <c r="I69" s="18" t="s">
        <v>36</v>
      </c>
      <c r="J69" s="18" t="s">
        <v>21</v>
      </c>
      <c r="K69" s="18" t="s">
        <v>127</v>
      </c>
      <c r="L69" s="18" t="s">
        <v>84</v>
      </c>
      <c r="M69" s="27">
        <v>40</v>
      </c>
      <c r="N69" s="27">
        <v>15</v>
      </c>
      <c r="O69" s="27">
        <v>15</v>
      </c>
    </row>
    <row r="70" spans="1:15" ht="18.75">
      <c r="A70" s="8"/>
      <c r="B70" s="8"/>
      <c r="C70" s="8"/>
      <c r="D70" s="8"/>
      <c r="E70" s="8"/>
      <c r="F70" s="8"/>
      <c r="G70" s="35" t="s">
        <v>56</v>
      </c>
      <c r="H70" s="45">
        <v>932</v>
      </c>
      <c r="I70" s="17" t="s">
        <v>36</v>
      </c>
      <c r="J70" s="17" t="s">
        <v>25</v>
      </c>
      <c r="K70" s="18"/>
      <c r="L70" s="17"/>
      <c r="M70" s="25">
        <f>M71+M85</f>
        <v>26238</v>
      </c>
      <c r="N70" s="25">
        <f>N71+N85</f>
        <v>21428</v>
      </c>
      <c r="O70" s="25">
        <f>O71+O85</f>
        <v>21318</v>
      </c>
    </row>
    <row r="71" spans="1:15" ht="76.5" customHeight="1">
      <c r="A71" s="8"/>
      <c r="B71" s="8"/>
      <c r="C71" s="8"/>
      <c r="D71" s="8"/>
      <c r="E71" s="8"/>
      <c r="F71" s="8"/>
      <c r="G71" s="34" t="s">
        <v>72</v>
      </c>
      <c r="H71" s="46">
        <v>932</v>
      </c>
      <c r="I71" s="18" t="s">
        <v>36</v>
      </c>
      <c r="J71" s="18" t="s">
        <v>25</v>
      </c>
      <c r="K71" s="18" t="s">
        <v>126</v>
      </c>
      <c r="L71" s="18"/>
      <c r="M71" s="27">
        <f>M73+M78+M79+M82</f>
        <v>26118</v>
      </c>
      <c r="N71" s="27">
        <f>N73+N78+N79+N82</f>
        <v>21358</v>
      </c>
      <c r="O71" s="27">
        <f>O73+O78+O79+O82</f>
        <v>21248</v>
      </c>
    </row>
    <row r="72" spans="1:15" ht="53.25" customHeight="1">
      <c r="A72" s="8"/>
      <c r="B72" s="8"/>
      <c r="C72" s="8"/>
      <c r="D72" s="8"/>
      <c r="E72" s="8"/>
      <c r="F72" s="8"/>
      <c r="G72" s="34" t="s">
        <v>108</v>
      </c>
      <c r="H72" s="46">
        <v>932</v>
      </c>
      <c r="I72" s="18" t="s">
        <v>36</v>
      </c>
      <c r="J72" s="18" t="s">
        <v>25</v>
      </c>
      <c r="K72" s="18" t="s">
        <v>133</v>
      </c>
      <c r="L72" s="18"/>
      <c r="M72" s="27">
        <f>M73+M76+M79+M82</f>
        <v>26118</v>
      </c>
      <c r="N72" s="27">
        <f>N73+N76+N79+N82</f>
        <v>21358</v>
      </c>
      <c r="O72" s="27">
        <f>O73+O76+O79+O82</f>
        <v>21248</v>
      </c>
    </row>
    <row r="73" spans="1:15" ht="59.25" customHeight="1">
      <c r="A73" s="8"/>
      <c r="B73" s="8"/>
      <c r="C73" s="8"/>
      <c r="D73" s="8"/>
      <c r="E73" s="8"/>
      <c r="F73" s="8"/>
      <c r="G73" s="34" t="s">
        <v>109</v>
      </c>
      <c r="H73" s="46">
        <v>932</v>
      </c>
      <c r="I73" s="18" t="s">
        <v>36</v>
      </c>
      <c r="J73" s="18" t="s">
        <v>25</v>
      </c>
      <c r="K73" s="18" t="s">
        <v>132</v>
      </c>
      <c r="L73" s="18"/>
      <c r="M73" s="27">
        <f>M75</f>
        <v>1249</v>
      </c>
      <c r="N73" s="27">
        <f>N75</f>
        <v>1140</v>
      </c>
      <c r="O73" s="27">
        <f>O75</f>
        <v>1104</v>
      </c>
    </row>
    <row r="74" spans="1:15" ht="42" customHeight="1">
      <c r="A74" s="8"/>
      <c r="B74" s="8"/>
      <c r="C74" s="8"/>
      <c r="D74" s="8"/>
      <c r="E74" s="8"/>
      <c r="F74" s="8"/>
      <c r="G74" s="34" t="s">
        <v>88</v>
      </c>
      <c r="H74" s="46">
        <v>932</v>
      </c>
      <c r="I74" s="18" t="s">
        <v>36</v>
      </c>
      <c r="J74" s="18" t="s">
        <v>25</v>
      </c>
      <c r="K74" s="18" t="s">
        <v>132</v>
      </c>
      <c r="L74" s="18" t="s">
        <v>83</v>
      </c>
      <c r="M74" s="27">
        <f>M75</f>
        <v>1249</v>
      </c>
      <c r="N74" s="27">
        <f>N75</f>
        <v>1140</v>
      </c>
      <c r="O74" s="27">
        <f>O75</f>
        <v>1104</v>
      </c>
    </row>
    <row r="75" spans="1:15" ht="66" customHeight="1">
      <c r="A75" s="8"/>
      <c r="B75" s="8"/>
      <c r="C75" s="8"/>
      <c r="D75" s="8"/>
      <c r="E75" s="8"/>
      <c r="F75" s="8"/>
      <c r="G75" s="34" t="s">
        <v>102</v>
      </c>
      <c r="H75" s="46">
        <v>932</v>
      </c>
      <c r="I75" s="18" t="s">
        <v>36</v>
      </c>
      <c r="J75" s="18" t="s">
        <v>25</v>
      </c>
      <c r="K75" s="18" t="s">
        <v>131</v>
      </c>
      <c r="L75" s="18" t="s">
        <v>65</v>
      </c>
      <c r="M75" s="27">
        <v>1249</v>
      </c>
      <c r="N75" s="27">
        <v>1140</v>
      </c>
      <c r="O75" s="27">
        <v>1104</v>
      </c>
    </row>
    <row r="76" spans="1:15" ht="76.5" customHeight="1">
      <c r="A76" s="8"/>
      <c r="B76" s="8"/>
      <c r="C76" s="8"/>
      <c r="D76" s="8"/>
      <c r="E76" s="8"/>
      <c r="F76" s="8"/>
      <c r="G76" s="34" t="s">
        <v>110</v>
      </c>
      <c r="H76" s="46">
        <v>932</v>
      </c>
      <c r="I76" s="18" t="s">
        <v>36</v>
      </c>
      <c r="J76" s="18" t="s">
        <v>25</v>
      </c>
      <c r="K76" s="18" t="s">
        <v>130</v>
      </c>
      <c r="L76" s="18"/>
      <c r="M76" s="27">
        <f>M78</f>
        <v>23273</v>
      </c>
      <c r="N76" s="27">
        <f>N78</f>
        <v>18690</v>
      </c>
      <c r="O76" s="27">
        <f>O78</f>
        <v>18743</v>
      </c>
    </row>
    <row r="77" spans="1:15" ht="35.25" customHeight="1">
      <c r="A77" s="8"/>
      <c r="B77" s="8"/>
      <c r="C77" s="8"/>
      <c r="D77" s="8"/>
      <c r="E77" s="8"/>
      <c r="F77" s="8"/>
      <c r="G77" s="34" t="s">
        <v>88</v>
      </c>
      <c r="H77" s="46">
        <f>H78</f>
        <v>932</v>
      </c>
      <c r="I77" s="46" t="str">
        <f>I78</f>
        <v>05</v>
      </c>
      <c r="J77" s="46" t="str">
        <f>J78</f>
        <v>02</v>
      </c>
      <c r="K77" s="46" t="str">
        <f>K78</f>
        <v>011 00 11070</v>
      </c>
      <c r="L77" s="46">
        <v>800</v>
      </c>
      <c r="M77" s="46">
        <f>M78</f>
        <v>23273</v>
      </c>
      <c r="N77" s="46">
        <f>N78</f>
        <v>18690</v>
      </c>
      <c r="O77" s="46">
        <f>O78</f>
        <v>18743</v>
      </c>
    </row>
    <row r="78" spans="1:15" ht="71.25" customHeight="1">
      <c r="A78" s="8"/>
      <c r="B78" s="8"/>
      <c r="C78" s="8"/>
      <c r="D78" s="8"/>
      <c r="E78" s="8"/>
      <c r="F78" s="8"/>
      <c r="G78" s="34" t="s">
        <v>102</v>
      </c>
      <c r="H78" s="46">
        <v>932</v>
      </c>
      <c r="I78" s="18" t="s">
        <v>36</v>
      </c>
      <c r="J78" s="18" t="s">
        <v>25</v>
      </c>
      <c r="K78" s="18" t="s">
        <v>130</v>
      </c>
      <c r="L78" s="18" t="s">
        <v>65</v>
      </c>
      <c r="M78" s="27">
        <v>23273</v>
      </c>
      <c r="N78" s="27">
        <v>18690</v>
      </c>
      <c r="O78" s="27">
        <v>18743</v>
      </c>
    </row>
    <row r="79" spans="1:15" ht="56.25">
      <c r="A79" s="8"/>
      <c r="B79" s="8"/>
      <c r="C79" s="8"/>
      <c r="D79" s="8"/>
      <c r="E79" s="8"/>
      <c r="F79" s="8"/>
      <c r="G79" s="34" t="s">
        <v>111</v>
      </c>
      <c r="H79" s="46">
        <v>932</v>
      </c>
      <c r="I79" s="18" t="s">
        <v>36</v>
      </c>
      <c r="J79" s="18" t="s">
        <v>25</v>
      </c>
      <c r="K79" s="18" t="s">
        <v>129</v>
      </c>
      <c r="L79" s="18"/>
      <c r="M79" s="27">
        <f>M81</f>
        <v>1036</v>
      </c>
      <c r="N79" s="27">
        <f>N81</f>
        <v>1035</v>
      </c>
      <c r="O79" s="27">
        <f>O81</f>
        <v>949</v>
      </c>
    </row>
    <row r="80" spans="1:15" ht="28.5" customHeight="1">
      <c r="A80" s="8"/>
      <c r="B80" s="8"/>
      <c r="C80" s="8"/>
      <c r="D80" s="8"/>
      <c r="E80" s="8"/>
      <c r="F80" s="8"/>
      <c r="G80" s="34" t="s">
        <v>88</v>
      </c>
      <c r="H80" s="46">
        <f>H81</f>
        <v>932</v>
      </c>
      <c r="I80" s="46" t="str">
        <f>I81</f>
        <v>05</v>
      </c>
      <c r="J80" s="46" t="str">
        <f>J81</f>
        <v>02</v>
      </c>
      <c r="K80" s="46" t="str">
        <f>K81</f>
        <v>011 00 11080</v>
      </c>
      <c r="L80" s="46">
        <v>800</v>
      </c>
      <c r="M80" s="46">
        <f>M81</f>
        <v>1036</v>
      </c>
      <c r="N80" s="46">
        <f>N81</f>
        <v>1035</v>
      </c>
      <c r="O80" s="46">
        <f>O81</f>
        <v>949</v>
      </c>
    </row>
    <row r="81" spans="1:15" ht="84.75" customHeight="1">
      <c r="A81" s="8"/>
      <c r="B81" s="8"/>
      <c r="C81" s="8"/>
      <c r="D81" s="8"/>
      <c r="E81" s="8"/>
      <c r="F81" s="8"/>
      <c r="G81" s="34" t="s">
        <v>102</v>
      </c>
      <c r="H81" s="46">
        <v>932</v>
      </c>
      <c r="I81" s="18" t="s">
        <v>36</v>
      </c>
      <c r="J81" s="18" t="s">
        <v>25</v>
      </c>
      <c r="K81" s="18" t="s">
        <v>129</v>
      </c>
      <c r="L81" s="18" t="s">
        <v>65</v>
      </c>
      <c r="M81" s="27">
        <v>1036</v>
      </c>
      <c r="N81" s="27">
        <v>1035</v>
      </c>
      <c r="O81" s="27">
        <v>949</v>
      </c>
    </row>
    <row r="82" spans="1:15" ht="55.5" customHeight="1">
      <c r="A82" s="8"/>
      <c r="B82" s="8"/>
      <c r="C82" s="8"/>
      <c r="D82" s="8"/>
      <c r="E82" s="8"/>
      <c r="F82" s="8"/>
      <c r="G82" s="34" t="s">
        <v>112</v>
      </c>
      <c r="H82" s="46">
        <v>932</v>
      </c>
      <c r="I82" s="18" t="s">
        <v>36</v>
      </c>
      <c r="J82" s="18" t="s">
        <v>25</v>
      </c>
      <c r="K82" s="18" t="s">
        <v>128</v>
      </c>
      <c r="L82" s="18"/>
      <c r="M82" s="27">
        <f>M84</f>
        <v>560</v>
      </c>
      <c r="N82" s="27">
        <f>N84</f>
        <v>493</v>
      </c>
      <c r="O82" s="27">
        <f>O84</f>
        <v>452</v>
      </c>
    </row>
    <row r="83" spans="1:15" ht="31.5" customHeight="1">
      <c r="A83" s="8"/>
      <c r="B83" s="8"/>
      <c r="C83" s="8"/>
      <c r="D83" s="8"/>
      <c r="E83" s="8"/>
      <c r="F83" s="8"/>
      <c r="G83" s="34" t="s">
        <v>88</v>
      </c>
      <c r="H83" s="46">
        <f>H84</f>
        <v>932</v>
      </c>
      <c r="I83" s="46" t="str">
        <f>I84</f>
        <v>05</v>
      </c>
      <c r="J83" s="46" t="str">
        <f>J84</f>
        <v>02</v>
      </c>
      <c r="K83" s="46" t="str">
        <f>K84</f>
        <v>011 00 11090</v>
      </c>
      <c r="L83" s="46">
        <v>800</v>
      </c>
      <c r="M83" s="46">
        <f>M84</f>
        <v>560</v>
      </c>
      <c r="N83" s="46">
        <f>N84</f>
        <v>493</v>
      </c>
      <c r="O83" s="46">
        <f>O84</f>
        <v>452</v>
      </c>
    </row>
    <row r="84" spans="1:15" ht="68.25" customHeight="1">
      <c r="A84" s="8"/>
      <c r="B84" s="8"/>
      <c r="C84" s="8"/>
      <c r="D84" s="8"/>
      <c r="E84" s="8"/>
      <c r="F84" s="8"/>
      <c r="G84" s="34" t="s">
        <v>102</v>
      </c>
      <c r="H84" s="46">
        <v>932</v>
      </c>
      <c r="I84" s="18" t="s">
        <v>36</v>
      </c>
      <c r="J84" s="18" t="s">
        <v>25</v>
      </c>
      <c r="K84" s="18" t="s">
        <v>128</v>
      </c>
      <c r="L84" s="18" t="s">
        <v>65</v>
      </c>
      <c r="M84" s="27">
        <v>560</v>
      </c>
      <c r="N84" s="27">
        <v>493</v>
      </c>
      <c r="O84" s="27">
        <v>452</v>
      </c>
    </row>
    <row r="85" spans="1:15" ht="44.25" customHeight="1">
      <c r="A85" s="8"/>
      <c r="B85" s="8"/>
      <c r="C85" s="8"/>
      <c r="D85" s="8"/>
      <c r="E85" s="8"/>
      <c r="F85" s="8"/>
      <c r="G85" s="34" t="s">
        <v>93</v>
      </c>
      <c r="H85" s="46">
        <v>932</v>
      </c>
      <c r="I85" s="18" t="s">
        <v>36</v>
      </c>
      <c r="J85" s="18" t="s">
        <v>25</v>
      </c>
      <c r="K85" s="18" t="s">
        <v>127</v>
      </c>
      <c r="L85" s="18"/>
      <c r="M85" s="27">
        <f>M87</f>
        <v>120</v>
      </c>
      <c r="N85" s="27">
        <f>N87</f>
        <v>70</v>
      </c>
      <c r="O85" s="27">
        <f>O87</f>
        <v>70</v>
      </c>
    </row>
    <row r="86" spans="1:15" ht="32.25" customHeight="1">
      <c r="A86" s="8"/>
      <c r="B86" s="8"/>
      <c r="C86" s="8"/>
      <c r="D86" s="8"/>
      <c r="E86" s="8"/>
      <c r="F86" s="8"/>
      <c r="G86" s="34" t="s">
        <v>88</v>
      </c>
      <c r="H86" s="46">
        <f>H85</f>
        <v>932</v>
      </c>
      <c r="I86" s="46" t="str">
        <f>I85</f>
        <v>05</v>
      </c>
      <c r="J86" s="46" t="str">
        <f>J85</f>
        <v>02</v>
      </c>
      <c r="K86" s="56" t="str">
        <f>K85</f>
        <v>990 00 11340</v>
      </c>
      <c r="L86" s="46">
        <v>800</v>
      </c>
      <c r="M86" s="46">
        <f>M85</f>
        <v>120</v>
      </c>
      <c r="N86" s="46">
        <f>N85</f>
        <v>70</v>
      </c>
      <c r="O86" s="46">
        <f>O85</f>
        <v>70</v>
      </c>
    </row>
    <row r="87" spans="1:15" ht="30.75" customHeight="1">
      <c r="A87" s="8"/>
      <c r="B87" s="8"/>
      <c r="C87" s="8"/>
      <c r="D87" s="8"/>
      <c r="E87" s="8"/>
      <c r="F87" s="8"/>
      <c r="G87" s="34" t="s">
        <v>89</v>
      </c>
      <c r="H87" s="46">
        <v>932</v>
      </c>
      <c r="I87" s="18" t="s">
        <v>36</v>
      </c>
      <c r="J87" s="18" t="s">
        <v>25</v>
      </c>
      <c r="K87" s="18" t="s">
        <v>127</v>
      </c>
      <c r="L87" s="18" t="s">
        <v>84</v>
      </c>
      <c r="M87" s="27">
        <v>120</v>
      </c>
      <c r="N87" s="27">
        <v>70</v>
      </c>
      <c r="O87" s="27">
        <v>70</v>
      </c>
    </row>
    <row r="88" spans="1:15" ht="17.25" customHeight="1">
      <c r="A88" s="8"/>
      <c r="B88" s="8"/>
      <c r="C88" s="8"/>
      <c r="D88" s="8"/>
      <c r="E88" s="8"/>
      <c r="F88" s="8"/>
      <c r="G88" s="35" t="s">
        <v>57</v>
      </c>
      <c r="H88" s="45">
        <v>932</v>
      </c>
      <c r="I88" s="17" t="s">
        <v>36</v>
      </c>
      <c r="J88" s="17" t="s">
        <v>30</v>
      </c>
      <c r="K88" s="17"/>
      <c r="L88" s="17"/>
      <c r="M88" s="25">
        <f>M89+M103+M100</f>
        <v>6513</v>
      </c>
      <c r="N88" s="25">
        <f>N89+N103</f>
        <v>4289</v>
      </c>
      <c r="O88" s="25">
        <f>O89+O103</f>
        <v>3189</v>
      </c>
    </row>
    <row r="89" spans="1:15" ht="84" customHeight="1">
      <c r="A89" s="8"/>
      <c r="B89" s="8"/>
      <c r="C89" s="8"/>
      <c r="D89" s="8"/>
      <c r="E89" s="8"/>
      <c r="F89" s="8"/>
      <c r="G89" s="34" t="s">
        <v>72</v>
      </c>
      <c r="H89" s="46">
        <v>932</v>
      </c>
      <c r="I89" s="18" t="s">
        <v>36</v>
      </c>
      <c r="J89" s="18" t="s">
        <v>30</v>
      </c>
      <c r="K89" s="18" t="s">
        <v>126</v>
      </c>
      <c r="L89" s="18"/>
      <c r="M89" s="27">
        <f>M90</f>
        <v>5742</v>
      </c>
      <c r="N89" s="27">
        <f>N90</f>
        <v>3855</v>
      </c>
      <c r="O89" s="27">
        <f>O90</f>
        <v>2764</v>
      </c>
    </row>
    <row r="90" spans="1:15" ht="35.25" customHeight="1">
      <c r="A90" s="8"/>
      <c r="B90" s="8"/>
      <c r="C90" s="8"/>
      <c r="D90" s="8"/>
      <c r="E90" s="8"/>
      <c r="F90" s="8"/>
      <c r="G90" s="34" t="s">
        <v>113</v>
      </c>
      <c r="H90" s="46">
        <v>932</v>
      </c>
      <c r="I90" s="18" t="s">
        <v>36</v>
      </c>
      <c r="J90" s="18" t="s">
        <v>30</v>
      </c>
      <c r="K90" s="18" t="s">
        <v>125</v>
      </c>
      <c r="L90" s="18"/>
      <c r="M90" s="27">
        <f>M91+M94+M97</f>
        <v>5742</v>
      </c>
      <c r="N90" s="27">
        <f>N91+N94+N97</f>
        <v>3855</v>
      </c>
      <c r="O90" s="27">
        <f>O91+O94+O97</f>
        <v>2764</v>
      </c>
    </row>
    <row r="91" spans="1:15" ht="83.25" customHeight="1">
      <c r="A91" s="8"/>
      <c r="B91" s="8"/>
      <c r="C91" s="8"/>
      <c r="D91" s="8"/>
      <c r="E91" s="8"/>
      <c r="F91" s="8"/>
      <c r="G91" s="34" t="s">
        <v>114</v>
      </c>
      <c r="H91" s="46">
        <v>932</v>
      </c>
      <c r="I91" s="18" t="s">
        <v>36</v>
      </c>
      <c r="J91" s="18" t="s">
        <v>30</v>
      </c>
      <c r="K91" s="18" t="s">
        <v>124</v>
      </c>
      <c r="L91" s="18"/>
      <c r="M91" s="27">
        <f>M93</f>
        <v>1592</v>
      </c>
      <c r="N91" s="27">
        <f>N93</f>
        <v>500</v>
      </c>
      <c r="O91" s="27">
        <f>O93</f>
        <v>300</v>
      </c>
    </row>
    <row r="92" spans="1:15" ht="48.75" customHeight="1">
      <c r="A92" s="8"/>
      <c r="B92" s="8"/>
      <c r="C92" s="8"/>
      <c r="D92" s="8"/>
      <c r="E92" s="8"/>
      <c r="F92" s="8"/>
      <c r="G92" s="34" t="s">
        <v>98</v>
      </c>
      <c r="H92" s="46">
        <v>932</v>
      </c>
      <c r="I92" s="18" t="s">
        <v>36</v>
      </c>
      <c r="J92" s="18" t="s">
        <v>30</v>
      </c>
      <c r="K92" s="18" t="s">
        <v>124</v>
      </c>
      <c r="L92" s="18" t="s">
        <v>85</v>
      </c>
      <c r="M92" s="27">
        <f>M93</f>
        <v>1592</v>
      </c>
      <c r="N92" s="27">
        <f>N93</f>
        <v>500</v>
      </c>
      <c r="O92" s="27">
        <f>O93</f>
        <v>300</v>
      </c>
    </row>
    <row r="93" spans="1:15" ht="42" customHeight="1">
      <c r="A93" s="8"/>
      <c r="B93" s="8"/>
      <c r="C93" s="8"/>
      <c r="D93" s="8"/>
      <c r="E93" s="8"/>
      <c r="F93" s="8"/>
      <c r="G93" s="34" t="s">
        <v>87</v>
      </c>
      <c r="H93" s="46">
        <v>932</v>
      </c>
      <c r="I93" s="18" t="s">
        <v>36</v>
      </c>
      <c r="J93" s="18" t="s">
        <v>30</v>
      </c>
      <c r="K93" s="18" t="s">
        <v>124</v>
      </c>
      <c r="L93" s="18" t="s">
        <v>86</v>
      </c>
      <c r="M93" s="27">
        <v>1592</v>
      </c>
      <c r="N93" s="27">
        <v>500</v>
      </c>
      <c r="O93" s="27">
        <v>300</v>
      </c>
    </row>
    <row r="94" spans="1:15" ht="42.75" customHeight="1">
      <c r="A94" s="8"/>
      <c r="B94" s="8"/>
      <c r="C94" s="8"/>
      <c r="D94" s="8"/>
      <c r="E94" s="8"/>
      <c r="F94" s="8"/>
      <c r="G94" s="34" t="s">
        <v>115</v>
      </c>
      <c r="H94" s="46">
        <v>932</v>
      </c>
      <c r="I94" s="18" t="s">
        <v>36</v>
      </c>
      <c r="J94" s="18" t="s">
        <v>30</v>
      </c>
      <c r="K94" s="18" t="s">
        <v>123</v>
      </c>
      <c r="L94" s="18"/>
      <c r="M94" s="27">
        <f>M96</f>
        <v>3650</v>
      </c>
      <c r="N94" s="27">
        <f>N96</f>
        <v>2855</v>
      </c>
      <c r="O94" s="27">
        <f>O96</f>
        <v>1964</v>
      </c>
    </row>
    <row r="95" spans="1:15" ht="48" customHeight="1">
      <c r="A95" s="8"/>
      <c r="B95" s="8"/>
      <c r="C95" s="8"/>
      <c r="D95" s="8"/>
      <c r="E95" s="8"/>
      <c r="F95" s="8"/>
      <c r="G95" s="34" t="s">
        <v>98</v>
      </c>
      <c r="H95" s="46">
        <f>H96</f>
        <v>932</v>
      </c>
      <c r="I95" s="46" t="str">
        <f>I96</f>
        <v>05</v>
      </c>
      <c r="J95" s="46" t="str">
        <f>J96</f>
        <v>03</v>
      </c>
      <c r="K95" s="46" t="str">
        <f>K96</f>
        <v>014 00 11200</v>
      </c>
      <c r="L95" s="46">
        <v>200</v>
      </c>
      <c r="M95" s="46">
        <f>M96</f>
        <v>3650</v>
      </c>
      <c r="N95" s="57">
        <f>N96</f>
        <v>2855</v>
      </c>
      <c r="O95" s="57">
        <f>O96</f>
        <v>1964</v>
      </c>
    </row>
    <row r="96" spans="7:15" ht="49.5" customHeight="1">
      <c r="G96" s="34" t="s">
        <v>87</v>
      </c>
      <c r="H96" s="46">
        <v>932</v>
      </c>
      <c r="I96" s="18" t="s">
        <v>36</v>
      </c>
      <c r="J96" s="18" t="s">
        <v>30</v>
      </c>
      <c r="K96" s="18" t="s">
        <v>123</v>
      </c>
      <c r="L96" s="18" t="s">
        <v>86</v>
      </c>
      <c r="M96" s="27">
        <v>3650</v>
      </c>
      <c r="N96" s="27">
        <v>2855</v>
      </c>
      <c r="O96" s="27">
        <v>1964</v>
      </c>
    </row>
    <row r="97" spans="7:15" ht="52.5" customHeight="1">
      <c r="G97" s="34" t="s">
        <v>116</v>
      </c>
      <c r="H97" s="46">
        <v>932</v>
      </c>
      <c r="I97" s="18" t="s">
        <v>36</v>
      </c>
      <c r="J97" s="18" t="s">
        <v>30</v>
      </c>
      <c r="K97" s="18" t="s">
        <v>122</v>
      </c>
      <c r="L97" s="18"/>
      <c r="M97" s="27">
        <f>M99</f>
        <v>500</v>
      </c>
      <c r="N97" s="27">
        <f>N99</f>
        <v>500</v>
      </c>
      <c r="O97" s="27">
        <f>O99</f>
        <v>500</v>
      </c>
    </row>
    <row r="98" spans="7:15" ht="46.5" customHeight="1">
      <c r="G98" s="34" t="s">
        <v>98</v>
      </c>
      <c r="H98" s="46">
        <f>H99</f>
        <v>932</v>
      </c>
      <c r="I98" s="46" t="str">
        <f>I99</f>
        <v>05</v>
      </c>
      <c r="J98" s="46" t="str">
        <f>J99</f>
        <v>03</v>
      </c>
      <c r="K98" s="46" t="str">
        <f>K99</f>
        <v>014 00 11220</v>
      </c>
      <c r="L98" s="46">
        <v>200</v>
      </c>
      <c r="M98" s="57">
        <f>M99</f>
        <v>500</v>
      </c>
      <c r="N98" s="57">
        <f>N99</f>
        <v>500</v>
      </c>
      <c r="O98" s="57">
        <f>O99</f>
        <v>500</v>
      </c>
    </row>
    <row r="99" spans="7:15" ht="47.25" customHeight="1">
      <c r="G99" s="34" t="s">
        <v>87</v>
      </c>
      <c r="H99" s="46">
        <v>932</v>
      </c>
      <c r="I99" s="18" t="s">
        <v>36</v>
      </c>
      <c r="J99" s="18" t="s">
        <v>30</v>
      </c>
      <c r="K99" s="18" t="s">
        <v>122</v>
      </c>
      <c r="L99" s="18" t="s">
        <v>86</v>
      </c>
      <c r="M99" s="27">
        <v>500</v>
      </c>
      <c r="N99" s="27">
        <v>500</v>
      </c>
      <c r="O99" s="27">
        <v>500</v>
      </c>
    </row>
    <row r="100" spans="7:15" ht="47.25" customHeight="1">
      <c r="G100" s="34" t="s">
        <v>93</v>
      </c>
      <c r="H100" s="46">
        <v>932</v>
      </c>
      <c r="I100" s="18" t="s">
        <v>36</v>
      </c>
      <c r="J100" s="18" t="s">
        <v>30</v>
      </c>
      <c r="K100" s="18" t="s">
        <v>127</v>
      </c>
      <c r="L100" s="18"/>
      <c r="M100" s="27">
        <f>M101</f>
        <v>10</v>
      </c>
      <c r="N100" s="27">
        <v>0</v>
      </c>
      <c r="O100" s="27">
        <v>0</v>
      </c>
    </row>
    <row r="101" spans="7:15" ht="47.25" customHeight="1">
      <c r="G101" s="34" t="s">
        <v>88</v>
      </c>
      <c r="H101" s="46">
        <f>H99</f>
        <v>932</v>
      </c>
      <c r="I101" s="46" t="str">
        <f>I99</f>
        <v>05</v>
      </c>
      <c r="J101" s="46" t="str">
        <f>J99</f>
        <v>03</v>
      </c>
      <c r="K101" s="18" t="s">
        <v>127</v>
      </c>
      <c r="L101" s="46">
        <v>800</v>
      </c>
      <c r="M101" s="27">
        <f>M102</f>
        <v>10</v>
      </c>
      <c r="N101" s="27">
        <v>0</v>
      </c>
      <c r="O101" s="27">
        <v>0</v>
      </c>
    </row>
    <row r="102" spans="7:15" ht="47.25" customHeight="1">
      <c r="G102" s="34" t="s">
        <v>89</v>
      </c>
      <c r="H102" s="46">
        <v>932</v>
      </c>
      <c r="I102" s="18" t="s">
        <v>36</v>
      </c>
      <c r="J102" s="18" t="s">
        <v>30</v>
      </c>
      <c r="K102" s="46" t="str">
        <f>K101</f>
        <v>990 00 11340</v>
      </c>
      <c r="L102" s="18" t="s">
        <v>84</v>
      </c>
      <c r="M102" s="27">
        <v>10</v>
      </c>
      <c r="N102" s="27">
        <v>0</v>
      </c>
      <c r="O102" s="27">
        <v>0</v>
      </c>
    </row>
    <row r="103" spans="7:15" ht="74.25" customHeight="1">
      <c r="G103" s="34" t="s">
        <v>117</v>
      </c>
      <c r="H103" s="46">
        <v>932</v>
      </c>
      <c r="I103" s="18" t="s">
        <v>36</v>
      </c>
      <c r="J103" s="18" t="s">
        <v>30</v>
      </c>
      <c r="K103" s="18" t="s">
        <v>121</v>
      </c>
      <c r="L103" s="18"/>
      <c r="M103" s="27">
        <f>M105</f>
        <v>761</v>
      </c>
      <c r="N103" s="27">
        <f>N105</f>
        <v>434</v>
      </c>
      <c r="O103" s="27">
        <f>O105</f>
        <v>425</v>
      </c>
    </row>
    <row r="104" spans="7:15" ht="47.25" customHeight="1">
      <c r="G104" s="34" t="s">
        <v>98</v>
      </c>
      <c r="H104" s="46">
        <f>H105</f>
        <v>932</v>
      </c>
      <c r="I104" s="46" t="str">
        <f>I105</f>
        <v>05</v>
      </c>
      <c r="J104" s="46" t="str">
        <f>J105</f>
        <v>03</v>
      </c>
      <c r="K104" s="56" t="str">
        <f>K105</f>
        <v>990 00 70320</v>
      </c>
      <c r="L104" s="46">
        <v>200</v>
      </c>
      <c r="M104" s="46">
        <f>M105</f>
        <v>761</v>
      </c>
      <c r="N104" s="46">
        <f>N105</f>
        <v>434</v>
      </c>
      <c r="O104" s="46">
        <f>O105</f>
        <v>425</v>
      </c>
    </row>
    <row r="105" spans="7:15" ht="47.25" customHeight="1">
      <c r="G105" s="34" t="s">
        <v>87</v>
      </c>
      <c r="H105" s="46">
        <v>932</v>
      </c>
      <c r="I105" s="18" t="s">
        <v>36</v>
      </c>
      <c r="J105" s="18" t="s">
        <v>30</v>
      </c>
      <c r="K105" s="18" t="s">
        <v>121</v>
      </c>
      <c r="L105" s="18" t="s">
        <v>86</v>
      </c>
      <c r="M105" s="27">
        <v>761</v>
      </c>
      <c r="N105" s="27">
        <v>434</v>
      </c>
      <c r="O105" s="27">
        <v>425</v>
      </c>
    </row>
    <row r="106" spans="7:15" ht="40.5" customHeight="1">
      <c r="G106" s="38" t="s">
        <v>74</v>
      </c>
      <c r="H106" s="44">
        <v>932</v>
      </c>
      <c r="I106" s="16" t="s">
        <v>46</v>
      </c>
      <c r="J106" s="16"/>
      <c r="K106" s="16"/>
      <c r="L106" s="16"/>
      <c r="M106" s="26">
        <f aca="true" t="shared" si="4" ref="M106:O107">M107</f>
        <v>20</v>
      </c>
      <c r="N106" s="26">
        <f t="shared" si="4"/>
        <v>20</v>
      </c>
      <c r="O106" s="26">
        <f t="shared" si="4"/>
        <v>20</v>
      </c>
    </row>
    <row r="107" spans="1:15" s="4" customFormat="1" ht="24.75" customHeight="1">
      <c r="A107" s="3" t="s">
        <v>51</v>
      </c>
      <c r="B107" s="3" t="s">
        <v>52</v>
      </c>
      <c r="C107" s="3" t="s">
        <v>18</v>
      </c>
      <c r="D107" s="3" t="s">
        <v>19</v>
      </c>
      <c r="E107" s="3" t="s">
        <v>20</v>
      </c>
      <c r="F107" s="3" t="s">
        <v>19</v>
      </c>
      <c r="G107" s="48" t="s">
        <v>58</v>
      </c>
      <c r="H107" s="45">
        <v>932</v>
      </c>
      <c r="I107" s="17" t="s">
        <v>46</v>
      </c>
      <c r="J107" s="17" t="s">
        <v>21</v>
      </c>
      <c r="K107" s="16"/>
      <c r="L107" s="16"/>
      <c r="M107" s="25">
        <f t="shared" si="4"/>
        <v>20</v>
      </c>
      <c r="N107" s="25">
        <f t="shared" si="4"/>
        <v>20</v>
      </c>
      <c r="O107" s="25">
        <f t="shared" si="4"/>
        <v>20</v>
      </c>
    </row>
    <row r="108" spans="1:15" s="4" customFormat="1" ht="37.5">
      <c r="A108" s="3"/>
      <c r="B108" s="3"/>
      <c r="C108" s="3"/>
      <c r="D108" s="3"/>
      <c r="E108" s="3"/>
      <c r="F108" s="3"/>
      <c r="G108" s="47" t="s">
        <v>118</v>
      </c>
      <c r="H108" s="46">
        <v>932</v>
      </c>
      <c r="I108" s="18" t="s">
        <v>46</v>
      </c>
      <c r="J108" s="18" t="s">
        <v>21</v>
      </c>
      <c r="K108" s="46" t="str">
        <f aca="true" t="shared" si="5" ref="I108:O109">K109</f>
        <v>990 00 11330</v>
      </c>
      <c r="L108" s="18"/>
      <c r="M108" s="27">
        <f>M110</f>
        <v>20</v>
      </c>
      <c r="N108" s="27">
        <f>N110</f>
        <v>20</v>
      </c>
      <c r="O108" s="27">
        <f>O110</f>
        <v>20</v>
      </c>
    </row>
    <row r="109" spans="1:15" s="4" customFormat="1" ht="37.5">
      <c r="A109" s="3"/>
      <c r="B109" s="3"/>
      <c r="C109" s="3"/>
      <c r="D109" s="3"/>
      <c r="E109" s="3"/>
      <c r="F109" s="3"/>
      <c r="G109" s="34" t="s">
        <v>98</v>
      </c>
      <c r="H109" s="46">
        <f>H110</f>
        <v>932</v>
      </c>
      <c r="I109" s="46" t="str">
        <f t="shared" si="5"/>
        <v>08</v>
      </c>
      <c r="J109" s="46" t="str">
        <f t="shared" si="5"/>
        <v>01</v>
      </c>
      <c r="K109" s="46" t="str">
        <f t="shared" si="5"/>
        <v>990 00 11330</v>
      </c>
      <c r="L109" s="46">
        <v>200</v>
      </c>
      <c r="M109" s="46">
        <f t="shared" si="5"/>
        <v>20</v>
      </c>
      <c r="N109" s="46">
        <f t="shared" si="5"/>
        <v>20</v>
      </c>
      <c r="O109" s="46">
        <f t="shared" si="5"/>
        <v>20</v>
      </c>
    </row>
    <row r="110" spans="1:15" s="4" customFormat="1" ht="56.25">
      <c r="A110" s="3"/>
      <c r="B110" s="3"/>
      <c r="C110" s="3"/>
      <c r="D110" s="3"/>
      <c r="E110" s="3"/>
      <c r="F110" s="3"/>
      <c r="G110" s="34" t="s">
        <v>87</v>
      </c>
      <c r="H110" s="46">
        <v>932</v>
      </c>
      <c r="I110" s="18" t="s">
        <v>46</v>
      </c>
      <c r="J110" s="18" t="s">
        <v>21</v>
      </c>
      <c r="K110" s="18" t="s">
        <v>120</v>
      </c>
      <c r="L110" s="18" t="s">
        <v>86</v>
      </c>
      <c r="M110" s="27">
        <v>20</v>
      </c>
      <c r="N110" s="27">
        <v>20</v>
      </c>
      <c r="O110" s="27">
        <v>20</v>
      </c>
    </row>
    <row r="111" spans="1:15" s="4" customFormat="1" ht="60" customHeight="1">
      <c r="A111" s="3"/>
      <c r="B111" s="3"/>
      <c r="C111" s="3"/>
      <c r="D111" s="3"/>
      <c r="E111" s="3"/>
      <c r="F111" s="3"/>
      <c r="G111" s="38" t="s">
        <v>75</v>
      </c>
      <c r="H111" s="44">
        <v>932</v>
      </c>
      <c r="I111" s="16" t="s">
        <v>67</v>
      </c>
      <c r="J111" s="18"/>
      <c r="K111" s="18"/>
      <c r="L111" s="18"/>
      <c r="M111" s="26">
        <f aca="true" t="shared" si="6" ref="M111:O112">M112</f>
        <v>6400</v>
      </c>
      <c r="N111" s="26">
        <f t="shared" si="6"/>
        <v>7300</v>
      </c>
      <c r="O111" s="26">
        <f t="shared" si="6"/>
        <v>8000</v>
      </c>
    </row>
    <row r="112" spans="1:15" s="4" customFormat="1" ht="42" customHeight="1">
      <c r="A112" s="3"/>
      <c r="B112" s="3"/>
      <c r="C112" s="3"/>
      <c r="D112" s="3"/>
      <c r="E112" s="3"/>
      <c r="F112" s="3"/>
      <c r="G112" s="35" t="s">
        <v>76</v>
      </c>
      <c r="H112" s="45">
        <v>932</v>
      </c>
      <c r="I112" s="17" t="s">
        <v>67</v>
      </c>
      <c r="J112" s="17" t="s">
        <v>30</v>
      </c>
      <c r="K112" s="17"/>
      <c r="L112" s="17"/>
      <c r="M112" s="28">
        <f t="shared" si="6"/>
        <v>6400</v>
      </c>
      <c r="N112" s="28">
        <f t="shared" si="6"/>
        <v>7300</v>
      </c>
      <c r="O112" s="28">
        <f t="shared" si="6"/>
        <v>8000</v>
      </c>
    </row>
    <row r="113" spans="1:15" s="4" customFormat="1" ht="34.5" customHeight="1">
      <c r="A113" s="3"/>
      <c r="B113" s="3"/>
      <c r="C113" s="3"/>
      <c r="D113" s="3"/>
      <c r="E113" s="3"/>
      <c r="F113" s="3"/>
      <c r="G113" s="34" t="s">
        <v>100</v>
      </c>
      <c r="H113" s="46">
        <v>932</v>
      </c>
      <c r="I113" s="18" t="s">
        <v>67</v>
      </c>
      <c r="J113" s="18" t="s">
        <v>30</v>
      </c>
      <c r="K113" s="18" t="s">
        <v>119</v>
      </c>
      <c r="L113" s="17"/>
      <c r="M113" s="29">
        <f>M115</f>
        <v>6400</v>
      </c>
      <c r="N113" s="29">
        <f>N115</f>
        <v>7300</v>
      </c>
      <c r="O113" s="29">
        <f>O115</f>
        <v>8000</v>
      </c>
    </row>
    <row r="114" spans="1:15" s="4" customFormat="1" ht="18.75">
      <c r="A114" s="3"/>
      <c r="B114" s="3"/>
      <c r="C114" s="3"/>
      <c r="D114" s="3"/>
      <c r="E114" s="3"/>
      <c r="F114" s="3"/>
      <c r="G114" s="34" t="s">
        <v>90</v>
      </c>
      <c r="H114" s="56" t="s">
        <v>92</v>
      </c>
      <c r="I114" s="56" t="s">
        <v>67</v>
      </c>
      <c r="J114" s="18" t="s">
        <v>30</v>
      </c>
      <c r="K114" s="18" t="s">
        <v>119</v>
      </c>
      <c r="L114" s="18" t="s">
        <v>91</v>
      </c>
      <c r="M114" s="29">
        <f>M115</f>
        <v>6400</v>
      </c>
      <c r="N114" s="29">
        <f>N115</f>
        <v>7300</v>
      </c>
      <c r="O114" s="29">
        <f>O115</f>
        <v>8000</v>
      </c>
    </row>
    <row r="115" spans="1:15" s="4" customFormat="1" ht="18.75">
      <c r="A115" s="3"/>
      <c r="B115" s="3"/>
      <c r="C115" s="3"/>
      <c r="D115" s="3"/>
      <c r="E115" s="3"/>
      <c r="F115" s="3"/>
      <c r="G115" s="34" t="s">
        <v>60</v>
      </c>
      <c r="H115" s="46">
        <v>932</v>
      </c>
      <c r="I115" s="18" t="s">
        <v>67</v>
      </c>
      <c r="J115" s="18" t="s">
        <v>30</v>
      </c>
      <c r="K115" s="18" t="s">
        <v>119</v>
      </c>
      <c r="L115" s="18" t="s">
        <v>66</v>
      </c>
      <c r="M115" s="29">
        <v>6400</v>
      </c>
      <c r="N115" s="29">
        <v>7300</v>
      </c>
      <c r="O115" s="29">
        <v>8000</v>
      </c>
    </row>
    <row r="116" spans="1:15" s="4" customFormat="1" ht="18.75">
      <c r="A116" s="3"/>
      <c r="B116" s="3"/>
      <c r="C116" s="3"/>
      <c r="D116" s="3"/>
      <c r="E116" s="3"/>
      <c r="F116" s="3"/>
      <c r="G116" s="38" t="s">
        <v>148</v>
      </c>
      <c r="H116" s="44">
        <v>932</v>
      </c>
      <c r="I116" s="16" t="s">
        <v>149</v>
      </c>
      <c r="J116" s="16"/>
      <c r="K116" s="16"/>
      <c r="L116" s="16"/>
      <c r="M116" s="58">
        <v>0</v>
      </c>
      <c r="N116" s="58">
        <f aca="true" t="shared" si="7" ref="N116:O118">N117</f>
        <v>1300</v>
      </c>
      <c r="O116" s="58">
        <f t="shared" si="7"/>
        <v>2600</v>
      </c>
    </row>
    <row r="117" spans="1:15" s="4" customFormat="1" ht="18.75">
      <c r="A117" s="3"/>
      <c r="B117" s="3"/>
      <c r="C117" s="3"/>
      <c r="D117" s="3"/>
      <c r="E117" s="3"/>
      <c r="F117" s="3"/>
      <c r="G117" s="39" t="s">
        <v>148</v>
      </c>
      <c r="H117" s="45">
        <v>932</v>
      </c>
      <c r="I117" s="17" t="s">
        <v>149</v>
      </c>
      <c r="J117" s="17" t="s">
        <v>149</v>
      </c>
      <c r="K117" s="17"/>
      <c r="L117" s="17"/>
      <c r="M117" s="28">
        <v>0</v>
      </c>
      <c r="N117" s="28">
        <f t="shared" si="7"/>
        <v>1300</v>
      </c>
      <c r="O117" s="28">
        <f t="shared" si="7"/>
        <v>2600</v>
      </c>
    </row>
    <row r="118" spans="1:15" s="4" customFormat="1" ht="37.5">
      <c r="A118" s="3"/>
      <c r="B118" s="3"/>
      <c r="C118" s="3"/>
      <c r="D118" s="3"/>
      <c r="E118" s="3"/>
      <c r="F118" s="3"/>
      <c r="G118" s="36" t="s">
        <v>147</v>
      </c>
      <c r="H118" s="46">
        <v>932</v>
      </c>
      <c r="I118" s="18" t="s">
        <v>149</v>
      </c>
      <c r="J118" s="18" t="s">
        <v>149</v>
      </c>
      <c r="K118" s="18" t="s">
        <v>150</v>
      </c>
      <c r="L118" s="18" t="s">
        <v>151</v>
      </c>
      <c r="M118" s="29">
        <v>0</v>
      </c>
      <c r="N118" s="29">
        <f t="shared" si="7"/>
        <v>1300</v>
      </c>
      <c r="O118" s="29">
        <f t="shared" si="7"/>
        <v>2600</v>
      </c>
    </row>
    <row r="119" spans="1:15" s="4" customFormat="1" ht="18.75">
      <c r="A119" s="3"/>
      <c r="B119" s="3"/>
      <c r="C119" s="3"/>
      <c r="D119" s="3"/>
      <c r="E119" s="3"/>
      <c r="F119" s="3"/>
      <c r="G119" s="36" t="s">
        <v>148</v>
      </c>
      <c r="H119" s="46">
        <v>932</v>
      </c>
      <c r="I119" s="18" t="s">
        <v>149</v>
      </c>
      <c r="J119" s="18" t="s">
        <v>149</v>
      </c>
      <c r="K119" s="18" t="s">
        <v>150</v>
      </c>
      <c r="L119" s="18" t="s">
        <v>152</v>
      </c>
      <c r="M119" s="29">
        <v>0</v>
      </c>
      <c r="N119" s="29">
        <v>1300</v>
      </c>
      <c r="O119" s="29">
        <v>2600</v>
      </c>
    </row>
    <row r="120" spans="1:15" ht="18.75">
      <c r="A120" s="8"/>
      <c r="B120" s="8"/>
      <c r="C120" s="8"/>
      <c r="D120" s="8"/>
      <c r="E120" s="8"/>
      <c r="F120" s="8"/>
      <c r="G120" s="67" t="s">
        <v>22</v>
      </c>
      <c r="H120" s="67"/>
      <c r="I120" s="67"/>
      <c r="J120" s="67"/>
      <c r="K120" s="67"/>
      <c r="L120" s="67"/>
      <c r="M120" s="63">
        <f>M111+M106+M63+M47+M38+M33+M13+M116</f>
        <v>54485.2</v>
      </c>
      <c r="N120" s="63">
        <f>N111+N106+N63+N47+N38+N33+N13+N116</f>
        <v>48689.2</v>
      </c>
      <c r="O120" s="63">
        <f>O111+O106+O63+O47+O38+O33+O13+O116</f>
        <v>49628.2</v>
      </c>
    </row>
    <row r="122" spans="1:15" ht="18.75">
      <c r="A122" s="8"/>
      <c r="B122" s="8"/>
      <c r="C122" s="8"/>
      <c r="D122" s="8"/>
      <c r="E122" s="8"/>
      <c r="F122" s="8"/>
      <c r="G122" s="12"/>
      <c r="H122" s="42"/>
      <c r="L122" s="23"/>
      <c r="M122" s="23"/>
      <c r="N122" s="23"/>
      <c r="O122" s="24"/>
    </row>
    <row r="124" spans="1:6" ht="18.75">
      <c r="A124" s="8"/>
      <c r="B124" s="8"/>
      <c r="C124" s="8"/>
      <c r="D124" s="8"/>
      <c r="E124" s="8"/>
      <c r="F124" s="8"/>
    </row>
    <row r="125" spans="1:14" ht="18.75">
      <c r="A125" s="8"/>
      <c r="B125" s="8"/>
      <c r="C125" s="8"/>
      <c r="D125" s="8"/>
      <c r="E125" s="8"/>
      <c r="F125" s="8"/>
      <c r="L125" s="22"/>
      <c r="M125" s="22"/>
      <c r="N125" s="22"/>
    </row>
  </sheetData>
  <sheetProtection formatColumns="0"/>
  <mergeCells count="6">
    <mergeCell ref="K3:O3"/>
    <mergeCell ref="K4:O4"/>
    <mergeCell ref="K6:O6"/>
    <mergeCell ref="G7:O9"/>
    <mergeCell ref="K5:O5"/>
    <mergeCell ref="G120:L120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2016-11-14T10:43:56Z</cp:lastPrinted>
  <dcterms:created xsi:type="dcterms:W3CDTF">2007-11-02T05:53:53Z</dcterms:created>
  <dcterms:modified xsi:type="dcterms:W3CDTF">2017-04-17T10:57:01Z</dcterms:modified>
  <cp:category/>
  <cp:version/>
  <cp:contentType/>
  <cp:contentStatus/>
</cp:coreProperties>
</file>