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3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<sst xmlns="http://schemas.openxmlformats.org/spreadsheetml/2006/main" count="540" uniqueCount="121">
  <si>
    <t>9800</t>
  </si>
  <si>
    <t>Всего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</si>
  <si>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</si>
  <si>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</si>
  <si>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</si>
  <si>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</si>
  <si>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</si>
  <si>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</si>
  <si>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</si>
  <si>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</si>
  <si>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Целевая статья</t>
  </si>
  <si>
    <t>Формула
Вид расхода</t>
  </si>
  <si>
    <t>0000000</t>
  </si>
  <si>
    <t>Все</t>
  </si>
  <si>
    <t>000</t>
  </si>
  <si>
    <t/>
  </si>
  <si>
    <t>Вариант=Б2008-2010 2 чт в БК 74н;
Табл=Расходы (общие);
ФинГод=1;
РАСП (74н)=000;
ЭК (74н)=000;</t>
  </si>
  <si>
    <t>Иные межбюджетные трансферты</t>
  </si>
  <si>
    <t>870</t>
  </si>
  <si>
    <t>Резервные средства</t>
  </si>
  <si>
    <t>810</t>
  </si>
  <si>
    <t>540</t>
  </si>
  <si>
    <t>2016 год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</si>
  <si>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</si>
  <si>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</si>
  <si>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</si>
  <si>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</si>
  <si>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</si>
  <si>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</si>
  <si>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</si>
  <si>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</si>
  <si>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Направление расходов</t>
  </si>
  <si>
    <t>01</t>
  </si>
  <si>
    <t>1</t>
  </si>
  <si>
    <t>3</t>
  </si>
  <si>
    <t>4</t>
  </si>
  <si>
    <t>02</t>
  </si>
  <si>
    <t>0</t>
  </si>
  <si>
    <t>Непрограммное направление деятельности</t>
  </si>
  <si>
    <t>99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</si>
  <si>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</si>
  <si>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</si>
  <si>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</si>
  <si>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</si>
  <si>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</si>
  <si>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</si>
  <si>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</si>
  <si>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</si>
  <si>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03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</si>
  <si>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</si>
  <si>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</t>
  </si>
  <si>
    <t xml:space="preserve"> 11050</t>
  </si>
  <si>
    <t>11050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</si>
  <si>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</si>
  <si>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</si>
  <si>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</si>
  <si>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работ,услуг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</si>
  <si>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</si>
  <si>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</si>
  <si>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</si>
  <si>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11090</t>
  </si>
  <si>
    <t>11080</t>
  </si>
  <si>
    <t>11070</t>
  </si>
  <si>
    <t>11060</t>
  </si>
  <si>
    <t>Код вида расхода</t>
  </si>
  <si>
    <t>Програмная (непрограмная статья)</t>
  </si>
  <si>
    <t>Код целевой статьи</t>
  </si>
  <si>
    <t>муниципальная программа</t>
  </si>
  <si>
    <t>подпрограмма</t>
  </si>
  <si>
    <t>основное мероприятие</t>
  </si>
  <si>
    <t>Закупка товаров, работ и услуг для обеспечения государственных (муниципальных) нужд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</si>
  <si>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</si>
  <si>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</t>
  </si>
  <si>
    <t>11140</t>
  </si>
  <si>
    <t xml:space="preserve">Подпрограмма "Благоустройство Тяжинского городского поселения" </t>
  </si>
  <si>
    <t>11190</t>
  </si>
  <si>
    <t>11200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</si>
  <si>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</si>
  <si>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 xml:space="preserve">Расходы на освещение улиц </t>
  </si>
  <si>
    <t>Расходы по организации и содержанию мест захоронения бытовых отходов</t>
  </si>
  <si>
    <t>11220</t>
  </si>
  <si>
    <t>11230</t>
  </si>
  <si>
    <t>11240</t>
  </si>
  <si>
    <t>11250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</si>
  <si>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</si>
  <si>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Обеспечение пожарной безопасности </t>
  </si>
  <si>
    <t>Профилактика и подготовка к тушению лесных пожаров</t>
  </si>
  <si>
    <t xml:space="preserve">Мероприятия по профилактие терроризма и экстремизма </t>
  </si>
  <si>
    <t xml:space="preserve">Резервный фонд администрации Тяжинского городского поселения </t>
  </si>
  <si>
    <t>11260</t>
  </si>
  <si>
    <t>11290</t>
  </si>
  <si>
    <t xml:space="preserve">Обеспечение деятельности органов местного самоуправления </t>
  </si>
  <si>
    <t>Проведение культурно-массовых мероприятий на территории Тяжинского городского поселения</t>
  </si>
  <si>
    <t xml:space="preserve">Реализация отдельных мероприятий </t>
  </si>
  <si>
    <t xml:space="preserve">Осуществление первичного воинского учета на территориях, где отсутствуют военные комиссариаты </t>
  </si>
  <si>
    <t>Выполнение полномочий за счет средств на выравнивание бюджетной обеспеченности поселений из областного бюджета</t>
  </si>
  <si>
    <t>70320</t>
  </si>
  <si>
    <t>51180</t>
  </si>
  <si>
    <t>11320</t>
  </si>
  <si>
    <t>11330</t>
  </si>
  <si>
    <t>11340</t>
  </si>
  <si>
    <t>11380</t>
  </si>
  <si>
    <t>11310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</si>
  <si>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классификации расходов местного бюджета  на 2016 год</t>
  </si>
  <si>
    <t xml:space="preserve">Глава Тяжинского городского поселения </t>
  </si>
  <si>
    <t>Передача части полномочий муниципальному району</t>
  </si>
  <si>
    <t xml:space="preserve">Группа, подгруппа </t>
  </si>
  <si>
    <t>к решению Совета народных  депутатов</t>
  </si>
  <si>
    <t>Тяжинского городского поселения № __от</t>
  </si>
  <si>
    <t>«О внесении изменений и дополнений в решение Совета народных депутатов Тяжинского  городского поселения №13 от 17.12.2015года "О бюджете Тяжинского городского поселения на 2016год"</t>
  </si>
  <si>
    <t>Приложение 1</t>
  </si>
  <si>
    <t>Обеспечение мероприятий по ремонту муниципального жилого фонда</t>
  </si>
  <si>
    <t xml:space="preserve">Подпрограмма "Капитальный и текущий ремонт муниципального жилого фонда" </t>
  </si>
  <si>
    <t>2</t>
  </si>
  <si>
    <t>11100</t>
  </si>
  <si>
    <t>11020</t>
  </si>
  <si>
    <t>Строительство и реконструкция котельных, котельного оборудования и сетей теплоснабжения</t>
  </si>
  <si>
    <t>300</t>
  </si>
  <si>
    <t>360</t>
  </si>
  <si>
    <t>Социальное обеспечение и иные выплаты населению</t>
  </si>
  <si>
    <t>Иные выплаты населению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</si>
</sst>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0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0" borderId="11" xfId="0" applyNumberFormat="1" applyFont="1" applyBorder="1" applyAlignment="1">
      <alignment vertical="top" wrapText="1"/>
    </xf>
    <xf numFmtId="49" fontId="48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Border="1" applyAlignment="1">
      <alignment vertical="top" wrapText="1"/>
    </xf>
    <xf numFmtId="49" fontId="49" fillId="0" borderId="10" xfId="0" applyNumberFormat="1" applyFont="1" applyBorder="1" applyAlignment="1" quotePrefix="1">
      <alignment horizontal="center" vertical="center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3" fillId="0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33" borderId="10" xfId="0" applyNumberFormat="1" applyFont="1" applyFill="1" applyBorder="1" applyAlignment="1" applyProtection="1">
      <alignment horizontal="center" vertical="center"/>
      <protection locked="0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quotePrefix="1">
      <alignment horizontal="center" vertical="top" wrapText="1"/>
    </xf>
    <xf numFmtId="49" fontId="4" fillId="0" borderId="13" xfId="0" applyNumberFormat="1" applyFont="1" applyBorder="1" applyAlignment="1" quotePrefix="1">
      <alignment horizontal="center" vertical="top" wrapText="1"/>
    </xf>
    <xf numFmtId="0" fontId="4" fillId="0" borderId="14" xfId="0" applyNumberFormat="1" applyFont="1" applyBorder="1" applyAlignment="1" quotePrefix="1">
      <alignment horizontal="center" vertical="top" wrapText="1"/>
    </xf>
    <xf numFmtId="0" fontId="4" fillId="0" borderId="15" xfId="0" applyNumberFormat="1" applyFont="1" applyBorder="1" applyAlignment="1" quotePrefix="1">
      <alignment horizontal="center" vertical="top" wrapText="1"/>
    </xf>
    <xf numFmtId="0" fontId="4" fillId="0" borderId="16" xfId="0" applyNumberFormat="1" applyFont="1" applyBorder="1" applyAlignment="1" quotePrefix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7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Border="1" applyAlignment="1" quotePrefix="1">
      <alignment horizontal="center" vertical="center" wrapText="1"/>
    </xf>
    <xf numFmtId="49" fontId="1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49" fontId="48" fillId="0" borderId="11" xfId="0" applyNumberFormat="1" applyFont="1" applyBorder="1" applyAlignment="1" quotePrefix="1">
      <alignment horizontal="center" vertical="top" wrapText="1"/>
    </xf>
    <xf numFmtId="49" fontId="48" fillId="0" borderId="13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SheetLayoutView="100" zoomScalePageLayoutView="0" workbookViewId="0" topLeftCell="G99">
      <selection activeCell="P27" sqref="P27"/>
    </sheetView>
  </sheetViews>
  <sheetFormatPr defaultColWidth="9.00390625" defaultRowHeight="12.75"/>
  <cols>
    <col min="1" max="6" width="0" style="7" hidden="1" customWidth="1"/>
    <col min="7" max="7" width="76.00390625" style="15" customWidth="1"/>
    <col min="8" max="8" width="14.00390625" style="15" customWidth="1"/>
    <col min="9" max="9" width="10.75390625" style="15" customWidth="1"/>
    <col min="10" max="10" width="13.375" style="15" customWidth="1"/>
    <col min="11" max="11" width="16.75390625" style="12" customWidth="1"/>
    <col min="12" max="12" width="13.25390625" style="12" customWidth="1"/>
    <col min="13" max="13" width="23.125" style="22" customWidth="1"/>
    <col min="14" max="16384" width="9.125" style="8" customWidth="1"/>
  </cols>
  <sheetData>
    <row r="1" spans="1:13" s="2" customFormat="1" ht="150" hidden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3" t="s">
        <v>8</v>
      </c>
      <c r="H1" s="13"/>
      <c r="I1" s="13"/>
      <c r="J1" s="13"/>
      <c r="K1" s="11" t="s">
        <v>10</v>
      </c>
      <c r="L1" s="11" t="s">
        <v>11</v>
      </c>
      <c r="M1" s="20" t="s">
        <v>16</v>
      </c>
    </row>
    <row r="2" spans="7:13" ht="18.75" hidden="1">
      <c r="G2" s="14"/>
      <c r="H2" s="40"/>
      <c r="I2" s="40"/>
      <c r="J2" s="40"/>
      <c r="K2" s="19"/>
      <c r="L2" s="19"/>
      <c r="M2" s="21"/>
    </row>
    <row r="3" spans="1:13" s="2" customFormat="1" ht="18.75">
      <c r="A3" s="1"/>
      <c r="B3" s="1"/>
      <c r="C3" s="1"/>
      <c r="D3" s="1"/>
      <c r="E3" s="1"/>
      <c r="F3" s="1"/>
      <c r="G3" s="13"/>
      <c r="H3" s="13"/>
      <c r="I3" s="13"/>
      <c r="J3" s="13"/>
      <c r="K3" s="75" t="s">
        <v>110</v>
      </c>
      <c r="L3" s="71"/>
      <c r="M3" s="71"/>
    </row>
    <row r="4" spans="1:13" s="2" customFormat="1" ht="18.75" customHeight="1">
      <c r="A4" s="1"/>
      <c r="B4" s="1"/>
      <c r="C4" s="1"/>
      <c r="D4" s="1"/>
      <c r="E4" s="1"/>
      <c r="F4" s="1"/>
      <c r="G4" s="13"/>
      <c r="H4" s="13"/>
      <c r="I4" s="13"/>
      <c r="J4" s="13"/>
      <c r="K4" s="71" t="s">
        <v>107</v>
      </c>
      <c r="L4" s="71"/>
      <c r="M4" s="71"/>
    </row>
    <row r="5" spans="1:13" s="2" customFormat="1" ht="18.75">
      <c r="A5" s="1"/>
      <c r="B5" s="1"/>
      <c r="C5" s="1"/>
      <c r="D5" s="1"/>
      <c r="E5" s="1"/>
      <c r="F5" s="1"/>
      <c r="G5" s="13"/>
      <c r="H5" s="13"/>
      <c r="I5" s="13"/>
      <c r="J5" s="13"/>
      <c r="K5" s="71" t="s">
        <v>108</v>
      </c>
      <c r="L5" s="71"/>
      <c r="M5" s="71"/>
    </row>
    <row r="6" spans="1:13" s="2" customFormat="1" ht="79.5" customHeight="1">
      <c r="A6" s="1"/>
      <c r="B6" s="1"/>
      <c r="C6" s="1"/>
      <c r="D6" s="1"/>
      <c r="E6" s="1"/>
      <c r="F6" s="1"/>
      <c r="G6" s="13"/>
      <c r="H6" s="13"/>
      <c r="I6" s="13"/>
      <c r="J6" s="13"/>
      <c r="K6" s="71" t="s">
        <v>109</v>
      </c>
      <c r="L6" s="71"/>
      <c r="M6" s="71"/>
    </row>
    <row r="7" spans="1:13" s="2" customFormat="1" ht="13.5" customHeight="1">
      <c r="A7" s="1"/>
      <c r="B7" s="1"/>
      <c r="C7" s="1"/>
      <c r="D7" s="1"/>
      <c r="E7" s="1"/>
      <c r="F7" s="1"/>
      <c r="G7" s="13"/>
      <c r="H7" s="13"/>
      <c r="I7" s="13"/>
      <c r="J7" s="13"/>
      <c r="K7" s="76"/>
      <c r="L7" s="77"/>
      <c r="M7" s="77"/>
    </row>
    <row r="8" spans="1:13" s="2" customFormat="1" ht="18.75">
      <c r="A8" s="1"/>
      <c r="B8" s="1"/>
      <c r="C8" s="1"/>
      <c r="D8" s="1"/>
      <c r="E8" s="1"/>
      <c r="F8" s="1"/>
      <c r="G8" s="78" t="s">
        <v>103</v>
      </c>
      <c r="H8" s="78"/>
      <c r="I8" s="78"/>
      <c r="J8" s="78"/>
      <c r="K8" s="78"/>
      <c r="L8" s="78"/>
      <c r="M8" s="78"/>
    </row>
    <row r="9" spans="1:13" s="2" customFormat="1" ht="45" customHeight="1">
      <c r="A9" s="1"/>
      <c r="B9" s="1"/>
      <c r="C9" s="1"/>
      <c r="D9" s="1"/>
      <c r="E9" s="1"/>
      <c r="F9" s="1"/>
      <c r="G9" s="78"/>
      <c r="H9" s="78"/>
      <c r="I9" s="78"/>
      <c r="J9" s="78"/>
      <c r="K9" s="78"/>
      <c r="L9" s="78"/>
      <c r="M9" s="78"/>
    </row>
    <row r="10" spans="1:13" s="2" customFormat="1" ht="18.75" customHeight="1" hidden="1">
      <c r="A10" s="1"/>
      <c r="B10" s="1"/>
      <c r="C10" s="1"/>
      <c r="D10" s="1"/>
      <c r="E10" s="1"/>
      <c r="F10" s="1"/>
      <c r="G10" s="78"/>
      <c r="H10" s="78"/>
      <c r="I10" s="78"/>
      <c r="J10" s="78"/>
      <c r="K10" s="78"/>
      <c r="L10" s="78"/>
      <c r="M10" s="78"/>
    </row>
    <row r="11" spans="1:13" s="2" customFormat="1" ht="18.75">
      <c r="A11" s="1"/>
      <c r="B11" s="1"/>
      <c r="C11" s="1"/>
      <c r="D11" s="1"/>
      <c r="E11" s="1"/>
      <c r="F11" s="1"/>
      <c r="G11" s="72" t="s">
        <v>9</v>
      </c>
      <c r="H11" s="65" t="s">
        <v>66</v>
      </c>
      <c r="I11" s="66"/>
      <c r="J11" s="66"/>
      <c r="K11" s="67"/>
      <c r="L11" s="63" t="s">
        <v>64</v>
      </c>
      <c r="M11" s="68" t="s">
        <v>22</v>
      </c>
    </row>
    <row r="12" spans="1:13" s="2" customFormat="1" ht="39.75" customHeight="1">
      <c r="A12" s="1"/>
      <c r="B12" s="1"/>
      <c r="C12" s="1"/>
      <c r="D12" s="1"/>
      <c r="E12" s="1"/>
      <c r="F12" s="1"/>
      <c r="G12" s="73"/>
      <c r="H12" s="65" t="s">
        <v>65</v>
      </c>
      <c r="I12" s="66"/>
      <c r="J12" s="67"/>
      <c r="K12" s="79" t="s">
        <v>31</v>
      </c>
      <c r="L12" s="64"/>
      <c r="M12" s="69"/>
    </row>
    <row r="13" spans="1:13" s="10" customFormat="1" ht="66.75" customHeight="1">
      <c r="A13" s="9" t="s">
        <v>2</v>
      </c>
      <c r="B13" s="9" t="s">
        <v>3</v>
      </c>
      <c r="C13" s="9" t="s">
        <v>4</v>
      </c>
      <c r="D13" s="9" t="s">
        <v>5</v>
      </c>
      <c r="E13" s="9" t="s">
        <v>6</v>
      </c>
      <c r="F13" s="9" t="s">
        <v>7</v>
      </c>
      <c r="G13" s="74"/>
      <c r="H13" s="41" t="s">
        <v>67</v>
      </c>
      <c r="I13" s="41" t="s">
        <v>68</v>
      </c>
      <c r="J13" s="41" t="s">
        <v>69</v>
      </c>
      <c r="K13" s="80"/>
      <c r="L13" s="33" t="s">
        <v>106</v>
      </c>
      <c r="M13" s="70"/>
    </row>
    <row r="14" spans="1:13" s="39" customFormat="1" ht="96" customHeight="1">
      <c r="A14" s="38"/>
      <c r="B14" s="38"/>
      <c r="C14" s="38"/>
      <c r="D14" s="38"/>
      <c r="E14" s="38"/>
      <c r="F14" s="38"/>
      <c r="G14" s="44" t="s">
        <v>24</v>
      </c>
      <c r="H14" s="45" t="s">
        <v>32</v>
      </c>
      <c r="I14" s="45"/>
      <c r="J14" s="45"/>
      <c r="K14" s="46"/>
      <c r="L14" s="46"/>
      <c r="M14" s="61">
        <f>M15+M38+M42+M34</f>
        <v>40059.98900000001</v>
      </c>
    </row>
    <row r="15" spans="1:13" s="6" customFormat="1" ht="74.25" customHeight="1">
      <c r="A15" s="5"/>
      <c r="B15" s="5"/>
      <c r="C15" s="5"/>
      <c r="D15" s="5"/>
      <c r="E15" s="5"/>
      <c r="F15" s="5"/>
      <c r="G15" s="47" t="s">
        <v>53</v>
      </c>
      <c r="H15" s="48" t="s">
        <v>32</v>
      </c>
      <c r="I15" s="48" t="s">
        <v>33</v>
      </c>
      <c r="J15" s="48" t="s">
        <v>50</v>
      </c>
      <c r="K15" s="17"/>
      <c r="L15" s="17"/>
      <c r="M15" s="62">
        <f>M19+M22+M25+M28+M31+M16</f>
        <v>32016.039</v>
      </c>
    </row>
    <row r="16" spans="1:13" s="6" customFormat="1" ht="74.25" customHeight="1">
      <c r="A16" s="5"/>
      <c r="B16" s="5"/>
      <c r="C16" s="5"/>
      <c r="D16" s="5"/>
      <c r="E16" s="5"/>
      <c r="F16" s="5"/>
      <c r="G16" s="35" t="s">
        <v>116</v>
      </c>
      <c r="H16" s="42" t="s">
        <v>32</v>
      </c>
      <c r="I16" s="42" t="s">
        <v>33</v>
      </c>
      <c r="J16" s="42" t="s">
        <v>50</v>
      </c>
      <c r="K16" s="18" t="s">
        <v>115</v>
      </c>
      <c r="L16" s="18"/>
      <c r="M16" s="31">
        <v>1000</v>
      </c>
    </row>
    <row r="17" spans="1:13" s="6" customFormat="1" ht="74.25" customHeight="1">
      <c r="A17" s="5"/>
      <c r="B17" s="5"/>
      <c r="C17" s="5"/>
      <c r="D17" s="5"/>
      <c r="E17" s="5"/>
      <c r="F17" s="5"/>
      <c r="G17" s="35" t="s">
        <v>70</v>
      </c>
      <c r="H17" s="42" t="s">
        <v>32</v>
      </c>
      <c r="I17" s="42" t="s">
        <v>33</v>
      </c>
      <c r="J17" s="42" t="s">
        <v>50</v>
      </c>
      <c r="K17" s="18" t="s">
        <v>115</v>
      </c>
      <c r="L17" s="18" t="s">
        <v>43</v>
      </c>
      <c r="M17" s="31">
        <v>500</v>
      </c>
    </row>
    <row r="18" spans="1:13" s="6" customFormat="1" ht="74.25" customHeight="1">
      <c r="A18" s="5"/>
      <c r="B18" s="5"/>
      <c r="C18" s="5"/>
      <c r="D18" s="5"/>
      <c r="E18" s="5"/>
      <c r="F18" s="5"/>
      <c r="G18" s="35" t="s">
        <v>28</v>
      </c>
      <c r="H18" s="42" t="s">
        <v>32</v>
      </c>
      <c r="I18" s="42" t="s">
        <v>33</v>
      </c>
      <c r="J18" s="42" t="s">
        <v>50</v>
      </c>
      <c r="K18" s="18" t="s">
        <v>115</v>
      </c>
      <c r="L18" s="18" t="s">
        <v>27</v>
      </c>
      <c r="M18" s="31">
        <v>500</v>
      </c>
    </row>
    <row r="19" spans="1:13" s="6" customFormat="1" ht="56.25">
      <c r="A19" s="5"/>
      <c r="B19" s="5"/>
      <c r="C19" s="5"/>
      <c r="D19" s="5"/>
      <c r="E19" s="5"/>
      <c r="F19" s="5"/>
      <c r="G19" s="35" t="s">
        <v>54</v>
      </c>
      <c r="H19" s="42" t="s">
        <v>32</v>
      </c>
      <c r="I19" s="42" t="s">
        <v>33</v>
      </c>
      <c r="J19" s="42" t="s">
        <v>50</v>
      </c>
      <c r="K19" s="18" t="s">
        <v>51</v>
      </c>
      <c r="L19" s="18"/>
      <c r="M19" s="29">
        <f>M21</f>
        <v>5830</v>
      </c>
    </row>
    <row r="20" spans="1:13" s="6" customFormat="1" ht="18.75">
      <c r="A20" s="5"/>
      <c r="B20" s="5"/>
      <c r="C20" s="5"/>
      <c r="D20" s="5"/>
      <c r="E20" s="5"/>
      <c r="F20" s="5"/>
      <c r="G20" s="35" t="s">
        <v>40</v>
      </c>
      <c r="H20" s="42" t="s">
        <v>32</v>
      </c>
      <c r="I20" s="42" t="s">
        <v>33</v>
      </c>
      <c r="J20" s="42" t="s">
        <v>50</v>
      </c>
      <c r="K20" s="18" t="s">
        <v>52</v>
      </c>
      <c r="L20" s="18" t="s">
        <v>41</v>
      </c>
      <c r="M20" s="29">
        <f>M21</f>
        <v>5830</v>
      </c>
    </row>
    <row r="21" spans="1:13" s="6" customFormat="1" ht="84.75" customHeight="1">
      <c r="A21" s="5"/>
      <c r="B21" s="5"/>
      <c r="C21" s="5"/>
      <c r="D21" s="5"/>
      <c r="E21" s="5"/>
      <c r="F21" s="5"/>
      <c r="G21" s="35" t="s">
        <v>56</v>
      </c>
      <c r="H21" s="42" t="s">
        <v>32</v>
      </c>
      <c r="I21" s="42" t="s">
        <v>33</v>
      </c>
      <c r="J21" s="42" t="s">
        <v>50</v>
      </c>
      <c r="K21" s="18" t="s">
        <v>51</v>
      </c>
      <c r="L21" s="18" t="s">
        <v>20</v>
      </c>
      <c r="M21" s="29">
        <v>5830</v>
      </c>
    </row>
    <row r="22" spans="1:13" ht="70.5" customHeight="1">
      <c r="A22" s="8"/>
      <c r="B22" s="8"/>
      <c r="C22" s="8"/>
      <c r="D22" s="8"/>
      <c r="E22" s="8"/>
      <c r="F22" s="8"/>
      <c r="G22" s="35" t="s">
        <v>55</v>
      </c>
      <c r="H22" s="42" t="s">
        <v>32</v>
      </c>
      <c r="I22" s="42" t="s">
        <v>33</v>
      </c>
      <c r="J22" s="42" t="s">
        <v>50</v>
      </c>
      <c r="K22" s="18" t="s">
        <v>63</v>
      </c>
      <c r="L22" s="18"/>
      <c r="M22" s="29">
        <f>M24</f>
        <v>1293</v>
      </c>
    </row>
    <row r="23" spans="1:13" ht="36.75" customHeight="1">
      <c r="A23" s="8"/>
      <c r="B23" s="8"/>
      <c r="C23" s="8"/>
      <c r="D23" s="8"/>
      <c r="E23" s="8"/>
      <c r="F23" s="8"/>
      <c r="G23" s="35" t="s">
        <v>40</v>
      </c>
      <c r="H23" s="42" t="s">
        <v>32</v>
      </c>
      <c r="I23" s="42" t="s">
        <v>33</v>
      </c>
      <c r="J23" s="42" t="s">
        <v>50</v>
      </c>
      <c r="K23" s="18" t="s">
        <v>63</v>
      </c>
      <c r="L23" s="18" t="s">
        <v>41</v>
      </c>
      <c r="M23" s="29">
        <f>M24</f>
        <v>1293</v>
      </c>
    </row>
    <row r="24" spans="1:13" ht="75" customHeight="1">
      <c r="A24" s="8"/>
      <c r="B24" s="8"/>
      <c r="C24" s="8"/>
      <c r="D24" s="8"/>
      <c r="E24" s="8"/>
      <c r="F24" s="8"/>
      <c r="G24" s="35" t="s">
        <v>56</v>
      </c>
      <c r="H24" s="42" t="s">
        <v>32</v>
      </c>
      <c r="I24" s="42" t="s">
        <v>33</v>
      </c>
      <c r="J24" s="42" t="s">
        <v>50</v>
      </c>
      <c r="K24" s="18" t="s">
        <v>63</v>
      </c>
      <c r="L24" s="18" t="s">
        <v>20</v>
      </c>
      <c r="M24" s="29">
        <v>1293</v>
      </c>
    </row>
    <row r="25" spans="1:13" ht="89.25" customHeight="1">
      <c r="A25" s="8"/>
      <c r="B25" s="8"/>
      <c r="C25" s="8"/>
      <c r="D25" s="8"/>
      <c r="E25" s="8"/>
      <c r="F25" s="8"/>
      <c r="G25" s="35" t="s">
        <v>57</v>
      </c>
      <c r="H25" s="42" t="s">
        <v>32</v>
      </c>
      <c r="I25" s="42" t="s">
        <v>33</v>
      </c>
      <c r="J25" s="42" t="s">
        <v>50</v>
      </c>
      <c r="K25" s="18" t="s">
        <v>62</v>
      </c>
      <c r="L25" s="18"/>
      <c r="M25" s="31">
        <f>M27</f>
        <v>22105.05</v>
      </c>
    </row>
    <row r="26" spans="1:13" ht="34.5" customHeight="1">
      <c r="A26" s="8"/>
      <c r="B26" s="8"/>
      <c r="C26" s="8"/>
      <c r="D26" s="8"/>
      <c r="E26" s="8"/>
      <c r="F26" s="8"/>
      <c r="G26" s="35" t="s">
        <v>40</v>
      </c>
      <c r="H26" s="42" t="s">
        <v>32</v>
      </c>
      <c r="I26" s="42" t="s">
        <v>33</v>
      </c>
      <c r="J26" s="42" t="s">
        <v>50</v>
      </c>
      <c r="K26" s="18" t="s">
        <v>62</v>
      </c>
      <c r="L26" s="18" t="s">
        <v>41</v>
      </c>
      <c r="M26" s="31">
        <f>M27</f>
        <v>22105.05</v>
      </c>
    </row>
    <row r="27" spans="1:13" ht="86.25" customHeight="1">
      <c r="A27" s="8"/>
      <c r="B27" s="8"/>
      <c r="C27" s="8"/>
      <c r="D27" s="8"/>
      <c r="E27" s="8"/>
      <c r="F27" s="8"/>
      <c r="G27" s="35" t="s">
        <v>56</v>
      </c>
      <c r="H27" s="42" t="s">
        <v>32</v>
      </c>
      <c r="I27" s="42" t="s">
        <v>33</v>
      </c>
      <c r="J27" s="42" t="s">
        <v>50</v>
      </c>
      <c r="K27" s="18" t="s">
        <v>62</v>
      </c>
      <c r="L27" s="18" t="s">
        <v>20</v>
      </c>
      <c r="M27" s="31">
        <v>22105.05</v>
      </c>
    </row>
    <row r="28" spans="1:13" ht="84.75" customHeight="1">
      <c r="A28" s="8"/>
      <c r="B28" s="8"/>
      <c r="C28" s="8"/>
      <c r="D28" s="8"/>
      <c r="E28" s="8"/>
      <c r="F28" s="8"/>
      <c r="G28" s="35" t="s">
        <v>58</v>
      </c>
      <c r="H28" s="42" t="s">
        <v>32</v>
      </c>
      <c r="I28" s="42" t="s">
        <v>33</v>
      </c>
      <c r="J28" s="42" t="s">
        <v>50</v>
      </c>
      <c r="K28" s="18" t="s">
        <v>61</v>
      </c>
      <c r="L28" s="18"/>
      <c r="M28" s="60">
        <f>M30</f>
        <v>1133.989</v>
      </c>
    </row>
    <row r="29" spans="1:13" ht="18.75">
      <c r="A29" s="8"/>
      <c r="B29" s="8"/>
      <c r="C29" s="8"/>
      <c r="D29" s="8"/>
      <c r="E29" s="8"/>
      <c r="F29" s="8"/>
      <c r="G29" s="35" t="s">
        <v>40</v>
      </c>
      <c r="H29" s="42" t="s">
        <v>32</v>
      </c>
      <c r="I29" s="42" t="s">
        <v>33</v>
      </c>
      <c r="J29" s="42" t="s">
        <v>50</v>
      </c>
      <c r="K29" s="18" t="s">
        <v>61</v>
      </c>
      <c r="L29" s="18" t="s">
        <v>41</v>
      </c>
      <c r="M29" s="60">
        <f>M30</f>
        <v>1133.989</v>
      </c>
    </row>
    <row r="30" spans="1:13" ht="90.75" customHeight="1">
      <c r="A30" s="8"/>
      <c r="B30" s="8"/>
      <c r="C30" s="8"/>
      <c r="D30" s="8"/>
      <c r="E30" s="8"/>
      <c r="F30" s="8"/>
      <c r="G30" s="35" t="s">
        <v>56</v>
      </c>
      <c r="H30" s="42" t="s">
        <v>32</v>
      </c>
      <c r="I30" s="42" t="s">
        <v>33</v>
      </c>
      <c r="J30" s="42" t="s">
        <v>50</v>
      </c>
      <c r="K30" s="18" t="s">
        <v>61</v>
      </c>
      <c r="L30" s="18" t="s">
        <v>20</v>
      </c>
      <c r="M30" s="60">
        <v>1133.989</v>
      </c>
    </row>
    <row r="31" spans="1:13" ht="69" customHeight="1">
      <c r="A31" s="8"/>
      <c r="B31" s="8"/>
      <c r="C31" s="8"/>
      <c r="D31" s="8"/>
      <c r="E31" s="8"/>
      <c r="F31" s="8"/>
      <c r="G31" s="35" t="s">
        <v>59</v>
      </c>
      <c r="H31" s="42" t="s">
        <v>32</v>
      </c>
      <c r="I31" s="42" t="s">
        <v>33</v>
      </c>
      <c r="J31" s="42" t="s">
        <v>50</v>
      </c>
      <c r="K31" s="18" t="s">
        <v>60</v>
      </c>
      <c r="L31" s="18"/>
      <c r="M31" s="29">
        <f>M33</f>
        <v>654</v>
      </c>
    </row>
    <row r="32" spans="1:13" ht="40.5" customHeight="1">
      <c r="A32" s="8"/>
      <c r="B32" s="8"/>
      <c r="C32" s="8"/>
      <c r="D32" s="8"/>
      <c r="E32" s="8"/>
      <c r="F32" s="8"/>
      <c r="G32" s="35" t="s">
        <v>40</v>
      </c>
      <c r="H32" s="42" t="s">
        <v>32</v>
      </c>
      <c r="I32" s="42" t="s">
        <v>33</v>
      </c>
      <c r="J32" s="42" t="s">
        <v>50</v>
      </c>
      <c r="K32" s="18" t="s">
        <v>60</v>
      </c>
      <c r="L32" s="18" t="s">
        <v>41</v>
      </c>
      <c r="M32" s="29">
        <f>M33</f>
        <v>654</v>
      </c>
    </row>
    <row r="33" spans="1:13" ht="78.75" customHeight="1">
      <c r="A33" s="8"/>
      <c r="B33" s="8"/>
      <c r="C33" s="8"/>
      <c r="D33" s="8"/>
      <c r="E33" s="8"/>
      <c r="F33" s="8"/>
      <c r="G33" s="35" t="s">
        <v>56</v>
      </c>
      <c r="H33" s="42" t="s">
        <v>32</v>
      </c>
      <c r="I33" s="42" t="s">
        <v>33</v>
      </c>
      <c r="J33" s="42" t="s">
        <v>50</v>
      </c>
      <c r="K33" s="18" t="s">
        <v>60</v>
      </c>
      <c r="L33" s="18" t="s">
        <v>20</v>
      </c>
      <c r="M33" s="29">
        <v>654</v>
      </c>
    </row>
    <row r="34" spans="1:13" ht="78.75" customHeight="1">
      <c r="A34" s="8"/>
      <c r="B34" s="8"/>
      <c r="C34" s="8"/>
      <c r="D34" s="8"/>
      <c r="E34" s="8"/>
      <c r="F34" s="8"/>
      <c r="G34" s="47" t="s">
        <v>112</v>
      </c>
      <c r="H34" s="48" t="s">
        <v>32</v>
      </c>
      <c r="I34" s="48" t="s">
        <v>113</v>
      </c>
      <c r="J34" s="48" t="s">
        <v>50</v>
      </c>
      <c r="K34" s="17"/>
      <c r="L34" s="17"/>
      <c r="M34" s="57">
        <f>M35</f>
        <v>13.4</v>
      </c>
    </row>
    <row r="35" spans="1:13" ht="54.75" customHeight="1">
      <c r="A35" s="8"/>
      <c r="B35" s="8"/>
      <c r="C35" s="8"/>
      <c r="D35" s="8"/>
      <c r="E35" s="8"/>
      <c r="F35" s="8"/>
      <c r="G35" s="35" t="s">
        <v>111</v>
      </c>
      <c r="H35" s="42" t="s">
        <v>32</v>
      </c>
      <c r="I35" s="42" t="s">
        <v>113</v>
      </c>
      <c r="J35" s="42" t="s">
        <v>50</v>
      </c>
      <c r="K35" s="18" t="s">
        <v>114</v>
      </c>
      <c r="L35" s="18"/>
      <c r="M35" s="56">
        <f>M37</f>
        <v>13.4</v>
      </c>
    </row>
    <row r="36" spans="1:13" ht="52.5" customHeight="1">
      <c r="A36" s="8"/>
      <c r="B36" s="8"/>
      <c r="C36" s="8"/>
      <c r="D36" s="8"/>
      <c r="E36" s="8"/>
      <c r="F36" s="8"/>
      <c r="G36" s="35" t="s">
        <v>70</v>
      </c>
      <c r="H36" s="42" t="s">
        <v>32</v>
      </c>
      <c r="I36" s="42" t="s">
        <v>113</v>
      </c>
      <c r="J36" s="42" t="s">
        <v>50</v>
      </c>
      <c r="K36" s="18" t="s">
        <v>114</v>
      </c>
      <c r="L36" s="18" t="s">
        <v>43</v>
      </c>
      <c r="M36" s="56">
        <f>M37</f>
        <v>13.4</v>
      </c>
    </row>
    <row r="37" spans="1:13" ht="61.5" customHeight="1">
      <c r="A37" s="8"/>
      <c r="B37" s="8"/>
      <c r="C37" s="8"/>
      <c r="D37" s="8"/>
      <c r="E37" s="8"/>
      <c r="F37" s="8"/>
      <c r="G37" s="35" t="s">
        <v>28</v>
      </c>
      <c r="H37" s="42" t="s">
        <v>32</v>
      </c>
      <c r="I37" s="42" t="s">
        <v>113</v>
      </c>
      <c r="J37" s="42" t="s">
        <v>50</v>
      </c>
      <c r="K37" s="18" t="s">
        <v>114</v>
      </c>
      <c r="L37" s="18" t="s">
        <v>27</v>
      </c>
      <c r="M37" s="56">
        <v>13.4</v>
      </c>
    </row>
    <row r="38" spans="1:13" ht="48" customHeight="1">
      <c r="A38" s="8"/>
      <c r="B38" s="8"/>
      <c r="C38" s="8"/>
      <c r="D38" s="8"/>
      <c r="E38" s="8"/>
      <c r="F38" s="8"/>
      <c r="G38" s="47" t="s">
        <v>71</v>
      </c>
      <c r="H38" s="48" t="s">
        <v>32</v>
      </c>
      <c r="I38" s="48" t="s">
        <v>34</v>
      </c>
      <c r="J38" s="48" t="s">
        <v>50</v>
      </c>
      <c r="K38" s="17"/>
      <c r="L38" s="17"/>
      <c r="M38" s="49">
        <f>M39</f>
        <v>3435</v>
      </c>
    </row>
    <row r="39" spans="1:13" ht="51.75" customHeight="1">
      <c r="A39" s="8"/>
      <c r="B39" s="8"/>
      <c r="C39" s="8"/>
      <c r="D39" s="8"/>
      <c r="E39" s="8"/>
      <c r="F39" s="8"/>
      <c r="G39" s="35" t="s">
        <v>72</v>
      </c>
      <c r="H39" s="42" t="s">
        <v>32</v>
      </c>
      <c r="I39" s="42" t="s">
        <v>34</v>
      </c>
      <c r="J39" s="42" t="s">
        <v>50</v>
      </c>
      <c r="K39" s="18" t="s">
        <v>73</v>
      </c>
      <c r="L39" s="18"/>
      <c r="M39" s="29">
        <f>M41</f>
        <v>3435</v>
      </c>
    </row>
    <row r="40" spans="1:13" ht="51.75" customHeight="1">
      <c r="A40" s="8"/>
      <c r="B40" s="8"/>
      <c r="C40" s="8"/>
      <c r="D40" s="8"/>
      <c r="E40" s="8"/>
      <c r="F40" s="8"/>
      <c r="G40" s="35" t="s">
        <v>70</v>
      </c>
      <c r="H40" s="42" t="s">
        <v>32</v>
      </c>
      <c r="I40" s="42" t="s">
        <v>34</v>
      </c>
      <c r="J40" s="42" t="s">
        <v>50</v>
      </c>
      <c r="K40" s="18" t="s">
        <v>73</v>
      </c>
      <c r="L40" s="18" t="s">
        <v>43</v>
      </c>
      <c r="M40" s="29">
        <f>M41</f>
        <v>3435</v>
      </c>
    </row>
    <row r="41" spans="1:13" ht="51.75" customHeight="1">
      <c r="A41" s="8"/>
      <c r="B41" s="8"/>
      <c r="C41" s="8"/>
      <c r="D41" s="8"/>
      <c r="E41" s="8"/>
      <c r="F41" s="8"/>
      <c r="G41" s="35" t="s">
        <v>28</v>
      </c>
      <c r="H41" s="42" t="s">
        <v>32</v>
      </c>
      <c r="I41" s="42" t="s">
        <v>34</v>
      </c>
      <c r="J41" s="42" t="s">
        <v>50</v>
      </c>
      <c r="K41" s="18" t="s">
        <v>73</v>
      </c>
      <c r="L41" s="18" t="s">
        <v>27</v>
      </c>
      <c r="M41" s="29">
        <v>3435</v>
      </c>
    </row>
    <row r="42" spans="1:13" ht="72" customHeight="1">
      <c r="A42" s="8"/>
      <c r="B42" s="8"/>
      <c r="C42" s="8"/>
      <c r="D42" s="8"/>
      <c r="E42" s="8"/>
      <c r="F42" s="8"/>
      <c r="G42" s="47" t="s">
        <v>74</v>
      </c>
      <c r="H42" s="48" t="s">
        <v>32</v>
      </c>
      <c r="I42" s="48" t="s">
        <v>35</v>
      </c>
      <c r="J42" s="48" t="s">
        <v>50</v>
      </c>
      <c r="K42" s="17"/>
      <c r="L42" s="17"/>
      <c r="M42" s="59">
        <f>M43+M48+M53</f>
        <v>4595.55</v>
      </c>
    </row>
    <row r="43" spans="1:13" ht="102" customHeight="1">
      <c r="A43" s="8"/>
      <c r="B43" s="8"/>
      <c r="C43" s="8"/>
      <c r="D43" s="8"/>
      <c r="E43" s="8"/>
      <c r="F43" s="8"/>
      <c r="G43" s="35" t="s">
        <v>77</v>
      </c>
      <c r="H43" s="42" t="s">
        <v>32</v>
      </c>
      <c r="I43" s="42" t="s">
        <v>35</v>
      </c>
      <c r="J43" s="42" t="s">
        <v>50</v>
      </c>
      <c r="K43" s="18" t="s">
        <v>75</v>
      </c>
      <c r="L43" s="18"/>
      <c r="M43" s="31">
        <f>M44+M46</f>
        <v>1146.5500000000002</v>
      </c>
    </row>
    <row r="44" spans="1:13" ht="43.5" customHeight="1">
      <c r="A44" s="8"/>
      <c r="B44" s="8"/>
      <c r="C44" s="8"/>
      <c r="D44" s="8"/>
      <c r="E44" s="8"/>
      <c r="F44" s="8"/>
      <c r="G44" s="35" t="s">
        <v>70</v>
      </c>
      <c r="H44" s="42" t="s">
        <v>32</v>
      </c>
      <c r="I44" s="42" t="s">
        <v>35</v>
      </c>
      <c r="J44" s="42" t="s">
        <v>50</v>
      </c>
      <c r="K44" s="18" t="s">
        <v>75</v>
      </c>
      <c r="L44" s="18" t="s">
        <v>43</v>
      </c>
      <c r="M44" s="31">
        <f>M45</f>
        <v>1146.15</v>
      </c>
    </row>
    <row r="45" spans="1:13" ht="42" customHeight="1">
      <c r="A45" s="8"/>
      <c r="B45" s="8"/>
      <c r="C45" s="8"/>
      <c r="D45" s="8"/>
      <c r="E45" s="8"/>
      <c r="F45" s="8"/>
      <c r="G45" s="35" t="s">
        <v>28</v>
      </c>
      <c r="H45" s="42" t="s">
        <v>32</v>
      </c>
      <c r="I45" s="42" t="s">
        <v>35</v>
      </c>
      <c r="J45" s="42" t="s">
        <v>50</v>
      </c>
      <c r="K45" s="18" t="s">
        <v>75</v>
      </c>
      <c r="L45" s="18" t="s">
        <v>27</v>
      </c>
      <c r="M45" s="31">
        <v>1146.15</v>
      </c>
    </row>
    <row r="46" spans="1:13" ht="42" customHeight="1">
      <c r="A46" s="8"/>
      <c r="B46" s="8"/>
      <c r="C46" s="8"/>
      <c r="D46" s="8"/>
      <c r="E46" s="8"/>
      <c r="F46" s="8"/>
      <c r="G46" s="35" t="s">
        <v>40</v>
      </c>
      <c r="H46" s="42" t="s">
        <v>32</v>
      </c>
      <c r="I46" s="42" t="s">
        <v>35</v>
      </c>
      <c r="J46" s="42" t="s">
        <v>50</v>
      </c>
      <c r="K46" s="18" t="s">
        <v>75</v>
      </c>
      <c r="L46" s="18" t="s">
        <v>41</v>
      </c>
      <c r="M46" s="56">
        <f>M47</f>
        <v>0.4</v>
      </c>
    </row>
    <row r="47" spans="1:13" ht="42" customHeight="1">
      <c r="A47" s="8"/>
      <c r="B47" s="8"/>
      <c r="C47" s="8"/>
      <c r="D47" s="8"/>
      <c r="E47" s="8"/>
      <c r="F47" s="8"/>
      <c r="G47" s="35" t="s">
        <v>29</v>
      </c>
      <c r="H47" s="42" t="s">
        <v>32</v>
      </c>
      <c r="I47" s="42" t="s">
        <v>35</v>
      </c>
      <c r="J47" s="42" t="s">
        <v>50</v>
      </c>
      <c r="K47" s="18" t="s">
        <v>75</v>
      </c>
      <c r="L47" s="18" t="s">
        <v>30</v>
      </c>
      <c r="M47" s="56">
        <v>0.4</v>
      </c>
    </row>
    <row r="48" spans="1:13" ht="39.75" customHeight="1">
      <c r="A48" s="8"/>
      <c r="B48" s="8"/>
      <c r="C48" s="8"/>
      <c r="D48" s="8"/>
      <c r="E48" s="8"/>
      <c r="F48" s="8"/>
      <c r="G48" s="35" t="s">
        <v>78</v>
      </c>
      <c r="H48" s="42" t="s">
        <v>32</v>
      </c>
      <c r="I48" s="42" t="s">
        <v>35</v>
      </c>
      <c r="J48" s="42" t="s">
        <v>50</v>
      </c>
      <c r="K48" s="18" t="s">
        <v>76</v>
      </c>
      <c r="L48" s="18"/>
      <c r="M48" s="29">
        <f>M50+M51</f>
        <v>2990</v>
      </c>
    </row>
    <row r="49" spans="1:13" ht="42.75" customHeight="1">
      <c r="A49" s="8"/>
      <c r="B49" s="8"/>
      <c r="C49" s="8"/>
      <c r="D49" s="8"/>
      <c r="E49" s="8"/>
      <c r="F49" s="8"/>
      <c r="G49" s="35" t="s">
        <v>70</v>
      </c>
      <c r="H49" s="42" t="s">
        <v>32</v>
      </c>
      <c r="I49" s="42" t="s">
        <v>35</v>
      </c>
      <c r="J49" s="42" t="s">
        <v>50</v>
      </c>
      <c r="K49" s="18" t="s">
        <v>76</v>
      </c>
      <c r="L49" s="18" t="s">
        <v>43</v>
      </c>
      <c r="M49" s="58">
        <f>M50</f>
        <v>2963.40227</v>
      </c>
    </row>
    <row r="50" spans="7:13" ht="49.5" customHeight="1">
      <c r="G50" s="35" t="s">
        <v>28</v>
      </c>
      <c r="H50" s="42" t="s">
        <v>32</v>
      </c>
      <c r="I50" s="42" t="s">
        <v>35</v>
      </c>
      <c r="J50" s="42" t="s">
        <v>50</v>
      </c>
      <c r="K50" s="18" t="s">
        <v>76</v>
      </c>
      <c r="L50" s="18" t="s">
        <v>27</v>
      </c>
      <c r="M50" s="58">
        <v>2963.40227</v>
      </c>
    </row>
    <row r="51" spans="7:13" ht="49.5" customHeight="1">
      <c r="G51" s="35" t="s">
        <v>40</v>
      </c>
      <c r="H51" s="42" t="s">
        <v>32</v>
      </c>
      <c r="I51" s="42" t="s">
        <v>35</v>
      </c>
      <c r="J51" s="42" t="s">
        <v>50</v>
      </c>
      <c r="K51" s="18" t="s">
        <v>76</v>
      </c>
      <c r="L51" s="18" t="s">
        <v>41</v>
      </c>
      <c r="M51" s="58">
        <f>M52</f>
        <v>26.59773</v>
      </c>
    </row>
    <row r="52" spans="7:13" ht="49.5" customHeight="1">
      <c r="G52" s="35" t="s">
        <v>29</v>
      </c>
      <c r="H52" s="42" t="s">
        <v>32</v>
      </c>
      <c r="I52" s="42" t="s">
        <v>35</v>
      </c>
      <c r="J52" s="42" t="s">
        <v>50</v>
      </c>
      <c r="K52" s="18" t="s">
        <v>76</v>
      </c>
      <c r="L52" s="18" t="s">
        <v>30</v>
      </c>
      <c r="M52" s="58">
        <v>26.59773</v>
      </c>
    </row>
    <row r="53" spans="7:13" ht="58.5" customHeight="1">
      <c r="G53" s="35" t="s">
        <v>79</v>
      </c>
      <c r="H53" s="42" t="s">
        <v>32</v>
      </c>
      <c r="I53" s="42" t="s">
        <v>35</v>
      </c>
      <c r="J53" s="42" t="s">
        <v>50</v>
      </c>
      <c r="K53" s="18" t="s">
        <v>80</v>
      </c>
      <c r="L53" s="18"/>
      <c r="M53" s="29">
        <f>M55</f>
        <v>459</v>
      </c>
    </row>
    <row r="54" spans="7:13" ht="50.25" customHeight="1">
      <c r="G54" s="35" t="s">
        <v>70</v>
      </c>
      <c r="H54" s="42" t="s">
        <v>32</v>
      </c>
      <c r="I54" s="42" t="s">
        <v>35</v>
      </c>
      <c r="J54" s="42" t="s">
        <v>50</v>
      </c>
      <c r="K54" s="18" t="s">
        <v>80</v>
      </c>
      <c r="L54" s="18" t="s">
        <v>43</v>
      </c>
      <c r="M54" s="29">
        <f>M55</f>
        <v>459</v>
      </c>
    </row>
    <row r="55" spans="7:13" ht="47.25" customHeight="1">
      <c r="G55" s="35" t="s">
        <v>28</v>
      </c>
      <c r="H55" s="42" t="s">
        <v>32</v>
      </c>
      <c r="I55" s="42" t="s">
        <v>35</v>
      </c>
      <c r="J55" s="42" t="s">
        <v>50</v>
      </c>
      <c r="K55" s="18" t="s">
        <v>80</v>
      </c>
      <c r="L55" s="18" t="s">
        <v>27</v>
      </c>
      <c r="M55" s="29">
        <v>459</v>
      </c>
    </row>
    <row r="56" spans="7:13" ht="84" customHeight="1">
      <c r="G56" s="50" t="s">
        <v>23</v>
      </c>
      <c r="H56" s="51" t="s">
        <v>36</v>
      </c>
      <c r="I56" s="51"/>
      <c r="J56" s="51"/>
      <c r="K56" s="16"/>
      <c r="L56" s="52"/>
      <c r="M56" s="53">
        <f>M57+M60+M65</f>
        <v>40</v>
      </c>
    </row>
    <row r="57" spans="7:13" ht="66.75" customHeight="1">
      <c r="G57" s="35" t="s">
        <v>84</v>
      </c>
      <c r="H57" s="42" t="s">
        <v>36</v>
      </c>
      <c r="I57" s="42" t="s">
        <v>37</v>
      </c>
      <c r="J57" s="42" t="s">
        <v>50</v>
      </c>
      <c r="K57" s="18" t="s">
        <v>81</v>
      </c>
      <c r="L57" s="17"/>
      <c r="M57" s="29">
        <f>M59</f>
        <v>19</v>
      </c>
    </row>
    <row r="58" spans="7:13" ht="48" customHeight="1">
      <c r="G58" s="35" t="s">
        <v>70</v>
      </c>
      <c r="H58" s="42" t="s">
        <v>36</v>
      </c>
      <c r="I58" s="42" t="s">
        <v>37</v>
      </c>
      <c r="J58" s="42" t="s">
        <v>50</v>
      </c>
      <c r="K58" s="18" t="s">
        <v>81</v>
      </c>
      <c r="L58" s="18" t="s">
        <v>43</v>
      </c>
      <c r="M58" s="29">
        <f>M57</f>
        <v>19</v>
      </c>
    </row>
    <row r="59" spans="7:13" ht="58.5" customHeight="1">
      <c r="G59" s="35" t="s">
        <v>28</v>
      </c>
      <c r="H59" s="42" t="s">
        <v>36</v>
      </c>
      <c r="I59" s="42" t="s">
        <v>37</v>
      </c>
      <c r="J59" s="42" t="s">
        <v>50</v>
      </c>
      <c r="K59" s="18" t="s">
        <v>81</v>
      </c>
      <c r="L59" s="18" t="s">
        <v>27</v>
      </c>
      <c r="M59" s="29">
        <v>19</v>
      </c>
    </row>
    <row r="60" spans="7:13" ht="47.25" customHeight="1">
      <c r="G60" s="35" t="s">
        <v>85</v>
      </c>
      <c r="H60" s="42" t="s">
        <v>36</v>
      </c>
      <c r="I60" s="42" t="s">
        <v>37</v>
      </c>
      <c r="J60" s="42" t="s">
        <v>50</v>
      </c>
      <c r="K60" s="18" t="s">
        <v>82</v>
      </c>
      <c r="L60" s="17"/>
      <c r="M60" s="29">
        <f>M62</f>
        <v>16</v>
      </c>
    </row>
    <row r="61" spans="7:13" ht="56.25" customHeight="1">
      <c r="G61" s="35" t="s">
        <v>70</v>
      </c>
      <c r="H61" s="42" t="s">
        <v>36</v>
      </c>
      <c r="I61" s="42" t="s">
        <v>37</v>
      </c>
      <c r="J61" s="42" t="s">
        <v>50</v>
      </c>
      <c r="K61" s="18" t="s">
        <v>82</v>
      </c>
      <c r="L61" s="18" t="s">
        <v>43</v>
      </c>
      <c r="M61" s="29">
        <f>M62</f>
        <v>16</v>
      </c>
    </row>
    <row r="62" spans="7:13" ht="47.25" customHeight="1">
      <c r="G62" s="35" t="s">
        <v>28</v>
      </c>
      <c r="H62" s="42" t="s">
        <v>36</v>
      </c>
      <c r="I62" s="42" t="s">
        <v>37</v>
      </c>
      <c r="J62" s="42" t="s">
        <v>50</v>
      </c>
      <c r="K62" s="18" t="s">
        <v>82</v>
      </c>
      <c r="L62" s="18" t="s">
        <v>27</v>
      </c>
      <c r="M62" s="29">
        <v>16</v>
      </c>
    </row>
    <row r="63" spans="7:13" ht="44.25" customHeight="1">
      <c r="G63" s="35" t="s">
        <v>86</v>
      </c>
      <c r="H63" s="42" t="s">
        <v>36</v>
      </c>
      <c r="I63" s="42" t="s">
        <v>37</v>
      </c>
      <c r="J63" s="42" t="s">
        <v>50</v>
      </c>
      <c r="K63" s="18" t="s">
        <v>83</v>
      </c>
      <c r="L63" s="18"/>
      <c r="M63" s="29">
        <f>M64</f>
        <v>5</v>
      </c>
    </row>
    <row r="64" spans="7:13" ht="42" customHeight="1">
      <c r="G64" s="35" t="s">
        <v>70</v>
      </c>
      <c r="H64" s="42" t="s">
        <v>36</v>
      </c>
      <c r="I64" s="42" t="s">
        <v>37</v>
      </c>
      <c r="J64" s="42" t="s">
        <v>50</v>
      </c>
      <c r="K64" s="18" t="s">
        <v>83</v>
      </c>
      <c r="L64" s="18" t="s">
        <v>43</v>
      </c>
      <c r="M64" s="29">
        <f>M65</f>
        <v>5</v>
      </c>
    </row>
    <row r="65" spans="7:13" ht="47.25" customHeight="1">
      <c r="G65" s="35" t="s">
        <v>28</v>
      </c>
      <c r="H65" s="42" t="s">
        <v>36</v>
      </c>
      <c r="I65" s="42" t="s">
        <v>37</v>
      </c>
      <c r="J65" s="42" t="s">
        <v>50</v>
      </c>
      <c r="K65" s="18" t="s">
        <v>83</v>
      </c>
      <c r="L65" s="18" t="s">
        <v>27</v>
      </c>
      <c r="M65" s="29">
        <v>5</v>
      </c>
    </row>
    <row r="66" spans="7:13" ht="69" customHeight="1">
      <c r="G66" s="50" t="s">
        <v>49</v>
      </c>
      <c r="H66" s="51" t="s">
        <v>48</v>
      </c>
      <c r="I66" s="51"/>
      <c r="J66" s="51"/>
      <c r="K66" s="16"/>
      <c r="L66" s="52"/>
      <c r="M66" s="53">
        <f>M67</f>
        <v>5</v>
      </c>
    </row>
    <row r="67" spans="7:13" ht="48.75" customHeight="1">
      <c r="G67" s="35" t="s">
        <v>87</v>
      </c>
      <c r="H67" s="42" t="s">
        <v>48</v>
      </c>
      <c r="I67" s="42" t="s">
        <v>37</v>
      </c>
      <c r="J67" s="42" t="s">
        <v>50</v>
      </c>
      <c r="K67" s="18" t="s">
        <v>89</v>
      </c>
      <c r="L67" s="17"/>
      <c r="M67" s="29">
        <f>M69</f>
        <v>5</v>
      </c>
    </row>
    <row r="68" spans="7:13" ht="39.75" customHeight="1">
      <c r="G68" s="35" t="s">
        <v>70</v>
      </c>
      <c r="H68" s="42" t="s">
        <v>48</v>
      </c>
      <c r="I68" s="42" t="s">
        <v>37</v>
      </c>
      <c r="J68" s="42" t="s">
        <v>50</v>
      </c>
      <c r="K68" s="18" t="s">
        <v>89</v>
      </c>
      <c r="L68" s="18" t="s">
        <v>43</v>
      </c>
      <c r="M68" s="29">
        <f>M69</f>
        <v>5</v>
      </c>
    </row>
    <row r="69" spans="7:13" ht="47.25" customHeight="1">
      <c r="G69" s="35" t="s">
        <v>28</v>
      </c>
      <c r="H69" s="42" t="s">
        <v>48</v>
      </c>
      <c r="I69" s="42" t="s">
        <v>37</v>
      </c>
      <c r="J69" s="42" t="s">
        <v>50</v>
      </c>
      <c r="K69" s="18" t="s">
        <v>89</v>
      </c>
      <c r="L69" s="18" t="s">
        <v>27</v>
      </c>
      <c r="M69" s="29">
        <v>5</v>
      </c>
    </row>
    <row r="70" spans="7:13" ht="32.25" customHeight="1">
      <c r="G70" s="54" t="s">
        <v>38</v>
      </c>
      <c r="H70" s="55" t="s">
        <v>39</v>
      </c>
      <c r="I70" s="51"/>
      <c r="J70" s="51"/>
      <c r="K70" s="16"/>
      <c r="L70" s="16"/>
      <c r="M70" s="53">
        <f>M71+M74+M77+M87+M94+M97+M102+M84</f>
        <v>13991.011</v>
      </c>
    </row>
    <row r="71" spans="7:13" ht="42.75" customHeight="1">
      <c r="G71" s="37" t="s">
        <v>88</v>
      </c>
      <c r="H71" s="43" t="s">
        <v>39</v>
      </c>
      <c r="I71" s="43" t="s">
        <v>37</v>
      </c>
      <c r="J71" s="43" t="s">
        <v>50</v>
      </c>
      <c r="K71" s="18" t="s">
        <v>90</v>
      </c>
      <c r="L71" s="18"/>
      <c r="M71" s="29">
        <f>M73</f>
        <v>2</v>
      </c>
    </row>
    <row r="72" spans="7:13" ht="37.5" customHeight="1">
      <c r="G72" s="35" t="s">
        <v>40</v>
      </c>
      <c r="H72" s="42" t="s">
        <v>39</v>
      </c>
      <c r="I72" s="42" t="s">
        <v>37</v>
      </c>
      <c r="J72" s="42" t="s">
        <v>50</v>
      </c>
      <c r="K72" s="18" t="s">
        <v>90</v>
      </c>
      <c r="L72" s="18" t="s">
        <v>41</v>
      </c>
      <c r="M72" s="29">
        <v>2</v>
      </c>
    </row>
    <row r="73" spans="7:13" ht="45" customHeight="1">
      <c r="G73" s="35" t="s">
        <v>19</v>
      </c>
      <c r="H73" s="43" t="s">
        <v>39</v>
      </c>
      <c r="I73" s="43" t="s">
        <v>37</v>
      </c>
      <c r="J73" s="43" t="s">
        <v>50</v>
      </c>
      <c r="K73" s="18" t="s">
        <v>90</v>
      </c>
      <c r="L73" s="18" t="s">
        <v>18</v>
      </c>
      <c r="M73" s="29">
        <v>2</v>
      </c>
    </row>
    <row r="74" spans="7:13" ht="47.25" customHeight="1">
      <c r="G74" s="37" t="s">
        <v>104</v>
      </c>
      <c r="H74" s="43" t="s">
        <v>39</v>
      </c>
      <c r="I74" s="43" t="s">
        <v>37</v>
      </c>
      <c r="J74" s="43" t="s">
        <v>50</v>
      </c>
      <c r="K74" s="18" t="s">
        <v>102</v>
      </c>
      <c r="L74" s="18" t="s">
        <v>15</v>
      </c>
      <c r="M74" s="29">
        <f>M76</f>
        <v>608</v>
      </c>
    </row>
    <row r="75" spans="7:13" ht="103.5" customHeight="1">
      <c r="G75" s="37" t="s">
        <v>45</v>
      </c>
      <c r="H75" s="43" t="s">
        <v>39</v>
      </c>
      <c r="I75" s="43" t="s">
        <v>37</v>
      </c>
      <c r="J75" s="43" t="s">
        <v>50</v>
      </c>
      <c r="K75" s="18" t="s">
        <v>102</v>
      </c>
      <c r="L75" s="18" t="s">
        <v>44</v>
      </c>
      <c r="M75" s="29">
        <f>M76</f>
        <v>608</v>
      </c>
    </row>
    <row r="76" spans="7:13" ht="47.25" customHeight="1">
      <c r="G76" s="37" t="s">
        <v>25</v>
      </c>
      <c r="H76" s="43" t="s">
        <v>39</v>
      </c>
      <c r="I76" s="43" t="s">
        <v>37</v>
      </c>
      <c r="J76" s="43" t="s">
        <v>50</v>
      </c>
      <c r="K76" s="18" t="s">
        <v>102</v>
      </c>
      <c r="L76" s="18" t="s">
        <v>26</v>
      </c>
      <c r="M76" s="29">
        <v>608</v>
      </c>
    </row>
    <row r="77" spans="7:13" ht="52.5" customHeight="1">
      <c r="G77" s="36" t="s">
        <v>91</v>
      </c>
      <c r="H77" s="43" t="s">
        <v>39</v>
      </c>
      <c r="I77" s="43" t="s">
        <v>37</v>
      </c>
      <c r="J77" s="43" t="s">
        <v>50</v>
      </c>
      <c r="K77" s="18" t="s">
        <v>98</v>
      </c>
      <c r="L77" s="18" t="s">
        <v>15</v>
      </c>
      <c r="M77" s="56">
        <f>M79+M81+M83</f>
        <v>5143.5</v>
      </c>
    </row>
    <row r="78" spans="7:13" ht="100.5" customHeight="1">
      <c r="G78" s="36" t="s">
        <v>45</v>
      </c>
      <c r="H78" s="43" t="s">
        <v>39</v>
      </c>
      <c r="I78" s="43" t="s">
        <v>37</v>
      </c>
      <c r="J78" s="43" t="s">
        <v>50</v>
      </c>
      <c r="K78" s="18" t="s">
        <v>98</v>
      </c>
      <c r="L78" s="18" t="s">
        <v>44</v>
      </c>
      <c r="M78" s="56">
        <v>4294</v>
      </c>
    </row>
    <row r="79" spans="7:13" ht="47.25" customHeight="1">
      <c r="G79" s="37" t="s">
        <v>25</v>
      </c>
      <c r="H79" s="43" t="s">
        <v>39</v>
      </c>
      <c r="I79" s="43" t="s">
        <v>37</v>
      </c>
      <c r="J79" s="43" t="s">
        <v>50</v>
      </c>
      <c r="K79" s="18" t="s">
        <v>98</v>
      </c>
      <c r="L79" s="18" t="s">
        <v>26</v>
      </c>
      <c r="M79" s="56">
        <v>4294</v>
      </c>
    </row>
    <row r="80" spans="7:13" ht="47.25" customHeight="1">
      <c r="G80" s="35" t="s">
        <v>70</v>
      </c>
      <c r="H80" s="43" t="s">
        <v>39</v>
      </c>
      <c r="I80" s="43" t="s">
        <v>37</v>
      </c>
      <c r="J80" s="43" t="s">
        <v>50</v>
      </c>
      <c r="K80" s="18" t="s">
        <v>98</v>
      </c>
      <c r="L80" s="18" t="s">
        <v>43</v>
      </c>
      <c r="M80" s="56">
        <f>M81</f>
        <v>819.5</v>
      </c>
    </row>
    <row r="81" spans="7:13" ht="47.25" customHeight="1">
      <c r="G81" s="35" t="s">
        <v>28</v>
      </c>
      <c r="H81" s="43" t="s">
        <v>39</v>
      </c>
      <c r="I81" s="43" t="s">
        <v>37</v>
      </c>
      <c r="J81" s="43" t="s">
        <v>50</v>
      </c>
      <c r="K81" s="18" t="s">
        <v>98</v>
      </c>
      <c r="L81" s="18" t="s">
        <v>27</v>
      </c>
      <c r="M81" s="56">
        <v>819.5</v>
      </c>
    </row>
    <row r="82" spans="7:13" ht="47.25" customHeight="1">
      <c r="G82" s="35" t="s">
        <v>40</v>
      </c>
      <c r="H82" s="43" t="s">
        <v>39</v>
      </c>
      <c r="I82" s="43" t="s">
        <v>37</v>
      </c>
      <c r="J82" s="43" t="s">
        <v>50</v>
      </c>
      <c r="K82" s="18" t="s">
        <v>98</v>
      </c>
      <c r="L82" s="18" t="s">
        <v>41</v>
      </c>
      <c r="M82" s="29">
        <f>M83</f>
        <v>30</v>
      </c>
    </row>
    <row r="83" spans="7:13" ht="47.25" customHeight="1">
      <c r="G83" s="35" t="s">
        <v>29</v>
      </c>
      <c r="H83" s="43" t="s">
        <v>39</v>
      </c>
      <c r="I83" s="43" t="s">
        <v>37</v>
      </c>
      <c r="J83" s="43" t="s">
        <v>50</v>
      </c>
      <c r="K83" s="18" t="s">
        <v>98</v>
      </c>
      <c r="L83" s="18" t="s">
        <v>30</v>
      </c>
      <c r="M83" s="29">
        <v>30</v>
      </c>
    </row>
    <row r="84" spans="1:13" s="4" customFormat="1" ht="37.5">
      <c r="A84" s="3"/>
      <c r="B84" s="3"/>
      <c r="C84" s="3"/>
      <c r="D84" s="3"/>
      <c r="E84" s="3"/>
      <c r="F84" s="3"/>
      <c r="G84" s="37" t="s">
        <v>92</v>
      </c>
      <c r="H84" s="43" t="s">
        <v>39</v>
      </c>
      <c r="I84" s="43" t="s">
        <v>37</v>
      </c>
      <c r="J84" s="43" t="s">
        <v>50</v>
      </c>
      <c r="K84" s="18" t="s">
        <v>99</v>
      </c>
      <c r="L84" s="18"/>
      <c r="M84" s="56">
        <f>M86</f>
        <v>115.5</v>
      </c>
    </row>
    <row r="85" spans="1:13" s="4" customFormat="1" ht="37.5">
      <c r="A85" s="3"/>
      <c r="B85" s="3"/>
      <c r="C85" s="3"/>
      <c r="D85" s="3"/>
      <c r="E85" s="3"/>
      <c r="F85" s="3"/>
      <c r="G85" s="35" t="s">
        <v>70</v>
      </c>
      <c r="H85" s="43" t="s">
        <v>39</v>
      </c>
      <c r="I85" s="43" t="s">
        <v>37</v>
      </c>
      <c r="J85" s="43" t="s">
        <v>50</v>
      </c>
      <c r="K85" s="18" t="s">
        <v>99</v>
      </c>
      <c r="L85" s="18" t="s">
        <v>43</v>
      </c>
      <c r="M85" s="56">
        <f>M86</f>
        <v>115.5</v>
      </c>
    </row>
    <row r="86" spans="1:13" s="4" customFormat="1" ht="37.5">
      <c r="A86" s="3"/>
      <c r="B86" s="3"/>
      <c r="C86" s="3"/>
      <c r="D86" s="3"/>
      <c r="E86" s="3"/>
      <c r="F86" s="3"/>
      <c r="G86" s="35" t="s">
        <v>28</v>
      </c>
      <c r="H86" s="43" t="s">
        <v>39</v>
      </c>
      <c r="I86" s="43" t="s">
        <v>37</v>
      </c>
      <c r="J86" s="43" t="s">
        <v>50</v>
      </c>
      <c r="K86" s="18" t="s">
        <v>99</v>
      </c>
      <c r="L86" s="18" t="s">
        <v>27</v>
      </c>
      <c r="M86" s="56">
        <v>115.5</v>
      </c>
    </row>
    <row r="87" spans="1:13" s="4" customFormat="1" ht="18.75">
      <c r="A87" s="3"/>
      <c r="B87" s="3"/>
      <c r="C87" s="3"/>
      <c r="D87" s="3"/>
      <c r="E87" s="3"/>
      <c r="F87" s="3"/>
      <c r="G87" s="35" t="s">
        <v>93</v>
      </c>
      <c r="H87" s="43" t="s">
        <v>39</v>
      </c>
      <c r="I87" s="43" t="s">
        <v>37</v>
      </c>
      <c r="J87" s="43" t="s">
        <v>50</v>
      </c>
      <c r="K87" s="18" t="s">
        <v>100</v>
      </c>
      <c r="L87" s="18"/>
      <c r="M87" s="60">
        <f>M93+M88+M90</f>
        <v>372.01099999999997</v>
      </c>
    </row>
    <row r="88" spans="1:13" s="4" customFormat="1" ht="37.5">
      <c r="A88" s="3"/>
      <c r="B88" s="3"/>
      <c r="C88" s="3"/>
      <c r="D88" s="3"/>
      <c r="E88" s="3"/>
      <c r="F88" s="3"/>
      <c r="G88" s="35" t="s">
        <v>70</v>
      </c>
      <c r="H88" s="43" t="s">
        <v>39</v>
      </c>
      <c r="I88" s="43" t="s">
        <v>37</v>
      </c>
      <c r="J88" s="43" t="s">
        <v>50</v>
      </c>
      <c r="K88" s="18" t="s">
        <v>100</v>
      </c>
      <c r="L88" s="18" t="s">
        <v>43</v>
      </c>
      <c r="M88" s="29">
        <f>M89</f>
        <v>100</v>
      </c>
    </row>
    <row r="89" spans="1:13" s="4" customFormat="1" ht="37.5">
      <c r="A89" s="3"/>
      <c r="B89" s="3"/>
      <c r="C89" s="3"/>
      <c r="D89" s="3"/>
      <c r="E89" s="3"/>
      <c r="F89" s="3"/>
      <c r="G89" s="35" t="s">
        <v>28</v>
      </c>
      <c r="H89" s="43" t="s">
        <v>39</v>
      </c>
      <c r="I89" s="43" t="s">
        <v>37</v>
      </c>
      <c r="J89" s="43" t="s">
        <v>50</v>
      </c>
      <c r="K89" s="18" t="s">
        <v>100</v>
      </c>
      <c r="L89" s="18" t="s">
        <v>27</v>
      </c>
      <c r="M89" s="29">
        <v>100</v>
      </c>
    </row>
    <row r="90" spans="1:13" s="4" customFormat="1" ht="18.75">
      <c r="A90" s="3"/>
      <c r="B90" s="3"/>
      <c r="C90" s="3"/>
      <c r="D90" s="3"/>
      <c r="E90" s="3"/>
      <c r="F90" s="3"/>
      <c r="G90" s="35" t="s">
        <v>119</v>
      </c>
      <c r="H90" s="43" t="s">
        <v>39</v>
      </c>
      <c r="I90" s="43" t="s">
        <v>37</v>
      </c>
      <c r="J90" s="43" t="s">
        <v>50</v>
      </c>
      <c r="K90" s="18" t="s">
        <v>100</v>
      </c>
      <c r="L90" s="18" t="s">
        <v>117</v>
      </c>
      <c r="M90" s="60">
        <v>77.011</v>
      </c>
    </row>
    <row r="91" spans="1:13" s="4" customFormat="1" ht="18.75">
      <c r="A91" s="3"/>
      <c r="B91" s="3"/>
      <c r="C91" s="3"/>
      <c r="D91" s="3"/>
      <c r="E91" s="3"/>
      <c r="F91" s="3"/>
      <c r="G91" s="35" t="s">
        <v>120</v>
      </c>
      <c r="H91" s="43" t="s">
        <v>39</v>
      </c>
      <c r="I91" s="43" t="s">
        <v>37</v>
      </c>
      <c r="J91" s="43" t="s">
        <v>50</v>
      </c>
      <c r="K91" s="18" t="s">
        <v>100</v>
      </c>
      <c r="L91" s="18" t="s">
        <v>118</v>
      </c>
      <c r="M91" s="60">
        <v>77.011</v>
      </c>
    </row>
    <row r="92" spans="1:13" s="4" customFormat="1" ht="18.75">
      <c r="A92" s="3"/>
      <c r="B92" s="3"/>
      <c r="C92" s="3"/>
      <c r="D92" s="3"/>
      <c r="E92" s="3"/>
      <c r="F92" s="3"/>
      <c r="G92" s="35" t="s">
        <v>40</v>
      </c>
      <c r="H92" s="43" t="s">
        <v>39</v>
      </c>
      <c r="I92" s="43" t="s">
        <v>37</v>
      </c>
      <c r="J92" s="43" t="s">
        <v>50</v>
      </c>
      <c r="K92" s="18" t="s">
        <v>100</v>
      </c>
      <c r="L92" s="18" t="s">
        <v>41</v>
      </c>
      <c r="M92" s="29">
        <f>M93</f>
        <v>195</v>
      </c>
    </row>
    <row r="93" spans="1:13" s="4" customFormat="1" ht="18.75">
      <c r="A93" s="3"/>
      <c r="B93" s="3"/>
      <c r="C93" s="3"/>
      <c r="D93" s="3"/>
      <c r="E93" s="3"/>
      <c r="F93" s="3"/>
      <c r="G93" s="35" t="s">
        <v>29</v>
      </c>
      <c r="H93" s="43" t="s">
        <v>39</v>
      </c>
      <c r="I93" s="43" t="s">
        <v>37</v>
      </c>
      <c r="J93" s="43" t="s">
        <v>50</v>
      </c>
      <c r="K93" s="18" t="s">
        <v>100</v>
      </c>
      <c r="L93" s="18" t="s">
        <v>30</v>
      </c>
      <c r="M93" s="29">
        <v>195</v>
      </c>
    </row>
    <row r="94" spans="1:13" s="4" customFormat="1" ht="18.75">
      <c r="A94" s="3"/>
      <c r="B94" s="3"/>
      <c r="C94" s="3"/>
      <c r="D94" s="3"/>
      <c r="E94" s="3"/>
      <c r="F94" s="3"/>
      <c r="G94" s="35" t="s">
        <v>105</v>
      </c>
      <c r="H94" s="43" t="s">
        <v>39</v>
      </c>
      <c r="I94" s="43" t="s">
        <v>37</v>
      </c>
      <c r="J94" s="43" t="s">
        <v>50</v>
      </c>
      <c r="K94" s="18" t="s">
        <v>101</v>
      </c>
      <c r="L94" s="17"/>
      <c r="M94" s="30">
        <f>M96</f>
        <v>6900</v>
      </c>
    </row>
    <row r="95" spans="1:13" s="4" customFormat="1" ht="18.75">
      <c r="A95" s="3"/>
      <c r="B95" s="3"/>
      <c r="C95" s="3"/>
      <c r="D95" s="3"/>
      <c r="E95" s="3"/>
      <c r="F95" s="3"/>
      <c r="G95" s="35" t="s">
        <v>47</v>
      </c>
      <c r="H95" s="43" t="s">
        <v>39</v>
      </c>
      <c r="I95" s="43" t="s">
        <v>37</v>
      </c>
      <c r="J95" s="43" t="s">
        <v>50</v>
      </c>
      <c r="K95" s="18" t="s">
        <v>101</v>
      </c>
      <c r="L95" s="18" t="s">
        <v>46</v>
      </c>
      <c r="M95" s="30">
        <f>M96</f>
        <v>6900</v>
      </c>
    </row>
    <row r="96" spans="1:13" s="4" customFormat="1" ht="18.75">
      <c r="A96" s="3"/>
      <c r="B96" s="3"/>
      <c r="C96" s="3"/>
      <c r="D96" s="3"/>
      <c r="E96" s="3"/>
      <c r="F96" s="3"/>
      <c r="G96" s="35" t="s">
        <v>17</v>
      </c>
      <c r="H96" s="43" t="s">
        <v>39</v>
      </c>
      <c r="I96" s="43" t="s">
        <v>37</v>
      </c>
      <c r="J96" s="43" t="s">
        <v>50</v>
      </c>
      <c r="K96" s="18" t="s">
        <v>101</v>
      </c>
      <c r="L96" s="18" t="s">
        <v>21</v>
      </c>
      <c r="M96" s="30">
        <v>6900</v>
      </c>
    </row>
    <row r="97" spans="1:13" s="4" customFormat="1" ht="37.5">
      <c r="A97" s="3"/>
      <c r="B97" s="3"/>
      <c r="C97" s="3"/>
      <c r="D97" s="3"/>
      <c r="E97" s="3"/>
      <c r="F97" s="3"/>
      <c r="G97" s="37" t="s">
        <v>94</v>
      </c>
      <c r="H97" s="43" t="s">
        <v>39</v>
      </c>
      <c r="I97" s="43" t="s">
        <v>37</v>
      </c>
      <c r="J97" s="43" t="s">
        <v>50</v>
      </c>
      <c r="K97" s="34" t="s">
        <v>97</v>
      </c>
      <c r="L97" s="18"/>
      <c r="M97" s="31">
        <f>M99+M101</f>
        <v>303</v>
      </c>
    </row>
    <row r="98" spans="1:13" s="4" customFormat="1" ht="75">
      <c r="A98" s="3"/>
      <c r="B98" s="3"/>
      <c r="C98" s="3"/>
      <c r="D98" s="3"/>
      <c r="E98" s="3"/>
      <c r="F98" s="3"/>
      <c r="G98" s="36" t="s">
        <v>45</v>
      </c>
      <c r="H98" s="43" t="s">
        <v>39</v>
      </c>
      <c r="I98" s="43" t="s">
        <v>37</v>
      </c>
      <c r="J98" s="43" t="s">
        <v>50</v>
      </c>
      <c r="K98" s="18" t="s">
        <v>97</v>
      </c>
      <c r="L98" s="18" t="s">
        <v>44</v>
      </c>
      <c r="M98" s="31">
        <f>M99</f>
        <v>293</v>
      </c>
    </row>
    <row r="99" spans="1:13" s="4" customFormat="1" ht="37.5">
      <c r="A99" s="3"/>
      <c r="B99" s="3"/>
      <c r="C99" s="3"/>
      <c r="D99" s="3"/>
      <c r="E99" s="3"/>
      <c r="F99" s="3"/>
      <c r="G99" s="37" t="s">
        <v>25</v>
      </c>
      <c r="H99" s="43" t="s">
        <v>39</v>
      </c>
      <c r="I99" s="43" t="s">
        <v>37</v>
      </c>
      <c r="J99" s="43" t="s">
        <v>50</v>
      </c>
      <c r="K99" s="34" t="s">
        <v>97</v>
      </c>
      <c r="L99" s="34" t="s">
        <v>26</v>
      </c>
      <c r="M99" s="31">
        <v>293</v>
      </c>
    </row>
    <row r="100" spans="1:13" s="4" customFormat="1" ht="37.5">
      <c r="A100" s="3"/>
      <c r="B100" s="3"/>
      <c r="C100" s="3"/>
      <c r="D100" s="3"/>
      <c r="E100" s="3"/>
      <c r="F100" s="3"/>
      <c r="G100" s="35" t="s">
        <v>70</v>
      </c>
      <c r="H100" s="43" t="s">
        <v>39</v>
      </c>
      <c r="I100" s="43" t="s">
        <v>37</v>
      </c>
      <c r="J100" s="43" t="s">
        <v>50</v>
      </c>
      <c r="K100" s="18" t="s">
        <v>97</v>
      </c>
      <c r="L100" s="18" t="s">
        <v>43</v>
      </c>
      <c r="M100" s="31">
        <f>M101</f>
        <v>10</v>
      </c>
    </row>
    <row r="101" spans="1:13" s="4" customFormat="1" ht="37.5">
      <c r="A101" s="3"/>
      <c r="B101" s="3"/>
      <c r="C101" s="3"/>
      <c r="D101" s="3"/>
      <c r="E101" s="3"/>
      <c r="F101" s="3"/>
      <c r="G101" s="35" t="s">
        <v>28</v>
      </c>
      <c r="H101" s="43" t="s">
        <v>39</v>
      </c>
      <c r="I101" s="43" t="s">
        <v>37</v>
      </c>
      <c r="J101" s="43" t="s">
        <v>50</v>
      </c>
      <c r="K101" s="34" t="s">
        <v>97</v>
      </c>
      <c r="L101" s="34" t="s">
        <v>27</v>
      </c>
      <c r="M101" s="31">
        <v>10</v>
      </c>
    </row>
    <row r="102" spans="1:13" s="4" customFormat="1" ht="56.25">
      <c r="A102" s="3"/>
      <c r="B102" s="3"/>
      <c r="C102" s="3"/>
      <c r="D102" s="3"/>
      <c r="E102" s="3"/>
      <c r="F102" s="3"/>
      <c r="G102" s="35" t="s">
        <v>95</v>
      </c>
      <c r="H102" s="43" t="s">
        <v>39</v>
      </c>
      <c r="I102" s="43" t="s">
        <v>37</v>
      </c>
      <c r="J102" s="43" t="s">
        <v>50</v>
      </c>
      <c r="K102" s="18" t="s">
        <v>96</v>
      </c>
      <c r="L102" s="18"/>
      <c r="M102" s="29">
        <f>M104</f>
        <v>547</v>
      </c>
    </row>
    <row r="103" spans="1:13" s="4" customFormat="1" ht="37.5">
      <c r="A103" s="3"/>
      <c r="B103" s="3"/>
      <c r="C103" s="3"/>
      <c r="D103" s="3"/>
      <c r="E103" s="3"/>
      <c r="F103" s="3"/>
      <c r="G103" s="35" t="s">
        <v>42</v>
      </c>
      <c r="H103" s="43" t="s">
        <v>39</v>
      </c>
      <c r="I103" s="43" t="s">
        <v>37</v>
      </c>
      <c r="J103" s="43" t="s">
        <v>50</v>
      </c>
      <c r="K103" s="18" t="s">
        <v>96</v>
      </c>
      <c r="L103" s="18" t="s">
        <v>43</v>
      </c>
      <c r="M103" s="29">
        <f>M104</f>
        <v>547</v>
      </c>
    </row>
    <row r="104" spans="1:13" s="4" customFormat="1" ht="37.5">
      <c r="A104" s="3"/>
      <c r="B104" s="3"/>
      <c r="C104" s="3"/>
      <c r="D104" s="3"/>
      <c r="E104" s="3"/>
      <c r="F104" s="3"/>
      <c r="G104" s="35" t="s">
        <v>28</v>
      </c>
      <c r="H104" s="43" t="s">
        <v>39</v>
      </c>
      <c r="I104" s="43" t="s">
        <v>37</v>
      </c>
      <c r="J104" s="43" t="s">
        <v>50</v>
      </c>
      <c r="K104" s="18" t="s">
        <v>96</v>
      </c>
      <c r="L104" s="18" t="s">
        <v>27</v>
      </c>
      <c r="M104" s="29">
        <v>547</v>
      </c>
    </row>
    <row r="105" spans="1:13" s="4" customFormat="1" ht="18.75">
      <c r="A105" s="3" t="s">
        <v>0</v>
      </c>
      <c r="B105" s="3" t="s">
        <v>1</v>
      </c>
      <c r="C105" s="3" t="s">
        <v>12</v>
      </c>
      <c r="D105" s="3" t="s">
        <v>13</v>
      </c>
      <c r="E105" s="3" t="s">
        <v>14</v>
      </c>
      <c r="F105" s="3" t="s">
        <v>13</v>
      </c>
      <c r="G105" s="36"/>
      <c r="H105" s="43"/>
      <c r="I105" s="43"/>
      <c r="J105" s="43"/>
      <c r="K105" s="16" t="s">
        <v>15</v>
      </c>
      <c r="L105" s="18"/>
      <c r="M105" s="32">
        <f>M14+M56+M70+M66</f>
        <v>54096.00000000001</v>
      </c>
    </row>
    <row r="106" spans="1:13" ht="18.75">
      <c r="A106" s="8"/>
      <c r="B106" s="8"/>
      <c r="C106" s="8"/>
      <c r="D106" s="8"/>
      <c r="E106" s="8"/>
      <c r="F106" s="8"/>
      <c r="G106" s="27"/>
      <c r="H106" s="26"/>
      <c r="I106" s="26"/>
      <c r="J106" s="26"/>
      <c r="K106" s="23"/>
      <c r="L106" s="24" t="s">
        <v>15</v>
      </c>
      <c r="M106" s="25"/>
    </row>
    <row r="107" spans="1:10" ht="18.75">
      <c r="A107" s="8"/>
      <c r="B107" s="8"/>
      <c r="C107" s="8"/>
      <c r="D107" s="8"/>
      <c r="E107" s="8"/>
      <c r="F107" s="8"/>
      <c r="G107" s="26"/>
      <c r="H107" s="26"/>
      <c r="I107" s="26"/>
      <c r="J107" s="26"/>
    </row>
    <row r="109" spans="1:13" ht="18.75">
      <c r="A109" s="8"/>
      <c r="B109" s="8"/>
      <c r="C109" s="8"/>
      <c r="D109" s="8"/>
      <c r="E109" s="8"/>
      <c r="F109" s="8"/>
      <c r="G109" s="12"/>
      <c r="H109" s="12"/>
      <c r="I109" s="12"/>
      <c r="J109" s="12"/>
      <c r="L109" s="23"/>
      <c r="M109" s="28"/>
    </row>
    <row r="111" spans="1:6" ht="18.75">
      <c r="A111" s="8"/>
      <c r="B111" s="8"/>
      <c r="C111" s="8"/>
      <c r="D111" s="8"/>
      <c r="E111" s="8"/>
      <c r="F111" s="8"/>
    </row>
    <row r="112" spans="1:12" ht="18.75">
      <c r="A112" s="8"/>
      <c r="B112" s="8"/>
      <c r="C112" s="8"/>
      <c r="D112" s="8"/>
      <c r="E112" s="8"/>
      <c r="F112" s="8"/>
      <c r="L112" s="22"/>
    </row>
  </sheetData>
  <sheetProtection formatColumns="0"/>
  <mergeCells count="12">
    <mergeCell ref="H12:J12"/>
    <mergeCell ref="K12:K13"/>
    <mergeCell ref="L11:L12"/>
    <mergeCell ref="H11:K11"/>
    <mergeCell ref="M11:M13"/>
    <mergeCell ref="K5:M5"/>
    <mergeCell ref="G11:G13"/>
    <mergeCell ref="K3:M3"/>
    <mergeCell ref="K4:M4"/>
    <mergeCell ref="K7:M7"/>
    <mergeCell ref="G8:M10"/>
    <mergeCell ref="K6:M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2015-11-13T10:21:59Z</cp:lastPrinted>
  <dcterms:created xsi:type="dcterms:W3CDTF">2007-11-02T05:53:53Z</dcterms:created>
  <dcterms:modified xsi:type="dcterms:W3CDTF">2016-07-15T05:34:52Z</dcterms:modified>
  <cp:category/>
  <cp:version/>
  <cp:contentType/>
  <cp:contentStatus/>
</cp:coreProperties>
</file>